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activeTab="4"/>
  </bookViews>
  <sheets>
    <sheet name="封面  " sheetId="3" r:id="rId1"/>
    <sheet name="说明  " sheetId="4" r:id="rId2"/>
    <sheet name="汇总表" sheetId="1" r:id="rId3"/>
    <sheet name="第100章" sheetId="2" r:id="rId4"/>
    <sheet name="第600章" sheetId="6" r:id="rId5"/>
    <sheet name="【5.5】表  (2)" sheetId="5" r:id="rId6"/>
  </sheets>
  <definedNames>
    <definedName name="_xlnm.Print_Area" localSheetId="0">'封面  '!$A$1:$E$27</definedName>
    <definedName name="_xlnm.Print_Area" localSheetId="1">'说明  '!$A$1:$A$34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<sst xmlns="http://schemas.openxmlformats.org/spreadsheetml/2006/main" count="296" uniqueCount="205">
  <si>
    <t xml:space="preserve">招标编号： </t>
  </si>
  <si>
    <t>中  华  人  民  共  和  国</t>
  </si>
  <si>
    <t>内   蒙   古   自   治   区</t>
  </si>
  <si>
    <t>全旗农村牧区公路安防工程</t>
  </si>
  <si>
    <t>施工招标</t>
  </si>
  <si>
    <t>已标价工程量清单</t>
  </si>
  <si>
    <t>·</t>
  </si>
  <si>
    <t xml:space="preserve">投标人：(全称、盖章)  </t>
  </si>
  <si>
    <r>
      <rPr>
        <b/>
        <sz val="18"/>
        <rFont val="华文新魏"/>
        <charset val="134"/>
      </rPr>
      <t xml:space="preserve">    二</t>
    </r>
    <r>
      <rPr>
        <b/>
        <sz val="18"/>
        <rFont val="宋体"/>
        <charset val="134"/>
      </rPr>
      <t>〇</t>
    </r>
    <r>
      <rPr>
        <b/>
        <sz val="18"/>
        <rFont val="华文新魏"/>
        <charset val="134"/>
      </rPr>
      <t>XX年X月</t>
    </r>
  </si>
  <si>
    <t>1.工程量清单说明</t>
  </si>
  <si>
    <r>
      <rPr>
        <sz val="11"/>
        <rFont val="宋体"/>
        <charset val="134"/>
      </rPr>
      <t xml:space="preserve">    1.1 </t>
    </r>
    <r>
      <rPr>
        <sz val="11"/>
        <rFont val="宋体"/>
        <charset val="134"/>
      </rPr>
      <t>本工程量清单是根据招标文件中包括的有合同约束力的工程量清单计量规则、</t>
    </r>
    <r>
      <rPr>
        <sz val="11"/>
        <rFont val="宋体"/>
        <charset val="134"/>
      </rPr>
      <t xml:space="preserve"> </t>
    </r>
    <r>
      <rPr>
        <sz val="11"/>
        <rFont val="宋体"/>
        <charset val="134"/>
      </rPr>
      <t>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</si>
  <si>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1"/>
        <rFont val="宋体"/>
        <charset val="134"/>
      </rPr>
      <t xml:space="preserve">    </t>
    </r>
    <r>
      <rPr>
        <sz val="11"/>
        <rFont val="宋体"/>
        <charset val="134"/>
      </rPr>
      <t xml:space="preserve">1.2 </t>
    </r>
    <r>
      <rPr>
        <sz val="11"/>
        <rFont val="宋体"/>
        <charset val="134"/>
      </rPr>
      <t>本工程量清单应与招标文件中的投标人须知、通用合同条款、专用合同条款、</t>
    </r>
    <r>
      <rPr>
        <sz val="11"/>
        <rFont val="宋体"/>
        <charset val="134"/>
      </rPr>
      <t xml:space="preserve"> </t>
    </r>
    <r>
      <rPr>
        <sz val="11"/>
        <rFont val="宋体"/>
        <charset val="134"/>
      </rPr>
      <t>工程量清单计量规则、</t>
    </r>
    <r>
      <rPr>
        <sz val="11"/>
        <rFont val="宋体"/>
        <charset val="134"/>
      </rPr>
      <t xml:space="preserve"> </t>
    </r>
    <r>
      <rPr>
        <sz val="11"/>
        <rFont val="宋体"/>
        <charset val="134"/>
      </rPr>
      <t>技术规范及图纸等一起阅读和理解。</t>
    </r>
  </si>
  <si>
    <t xml:space="preserve">    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 15.4款的规定， 按监理人确定的单价或总额价计算支付额。</t>
  </si>
  <si>
    <r>
      <rPr>
        <sz val="11"/>
        <rFont val="宋体"/>
        <charset val="134"/>
      </rPr>
      <t xml:space="preserve">    </t>
    </r>
    <r>
      <rPr>
        <sz val="11"/>
        <rFont val="宋体"/>
        <charset val="134"/>
      </rPr>
      <t xml:space="preserve">1.4 </t>
    </r>
    <r>
      <rPr>
        <sz val="11"/>
        <rFont val="宋体"/>
        <charset val="134"/>
      </rPr>
      <t>工程量清单各章是按第八章“工程量清单计量规则”、</t>
    </r>
    <r>
      <rPr>
        <sz val="11"/>
        <rFont val="宋体"/>
        <charset val="134"/>
      </rPr>
      <t xml:space="preserve"> </t>
    </r>
    <r>
      <rPr>
        <sz val="11"/>
        <rFont val="宋体"/>
        <charset val="134"/>
      </rPr>
      <t>第七章“技术规范”的相应章次编号的，因此，工程量清单中各章的工程子目的范围与计量等应与“工程量清单计量规则”</t>
    </r>
    <r>
      <rPr>
        <sz val="11"/>
        <rFont val="宋体"/>
        <charset val="134"/>
      </rPr>
      <t xml:space="preserve"> </t>
    </r>
    <r>
      <rPr>
        <sz val="11"/>
        <rFont val="宋体"/>
        <charset val="134"/>
      </rPr>
      <t>“技术规范”相应章节的范围、计量与支付条款结合起来理解或解释。</t>
    </r>
  </si>
  <si>
    <r>
      <rPr>
        <sz val="11"/>
        <rFont val="宋体"/>
        <charset val="134"/>
      </rPr>
      <t xml:space="preserve">    </t>
    </r>
    <r>
      <rPr>
        <sz val="11"/>
        <rFont val="宋体"/>
        <charset val="134"/>
      </rPr>
      <t xml:space="preserve">1.5 </t>
    </r>
    <r>
      <rPr>
        <sz val="11"/>
        <rFont val="宋体"/>
        <charset val="134"/>
      </rPr>
      <t>对作业和材料的一般说明或规定，未重复写入工程量清单内，在给工程量清单各子目标价前，应参阅第七章“技术规范”的有关内容。</t>
    </r>
  </si>
  <si>
    <t xml:space="preserve">    1.6 工程量清单中所列工程量的变动，丝毫不会降低或影响合同条款的效力，也不免除承包人按规定的标准进行施工和修复缺陷的责任。</t>
  </si>
  <si>
    <t xml:space="preserve">    1.7 图纸中所列的工程数量表及数量汇总表仅是提供资料，不是工程量清单的外延。当图纸与工程量清单所列数量不一致时，以工程量清单所列数量作为报价的依据。</t>
  </si>
  <si>
    <t>2.投标报价说明</t>
  </si>
  <si>
    <t xml:space="preserve">    2.1 工程量清单中的每一子目须填入单价或价格，且只允许有一个报价。</t>
  </si>
  <si>
    <t xml:space="preserve">    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</si>
  <si>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 xml:space="preserve">    2.3 工程量清单中投标人没有填入单价或价格的子目，其费用视为已分摊在工程量清单中其他相关子目的单价或价格之中。 承包人必须按监理人指令完成工程量清单中未填入单价或价格的子目，但不能得到结算与支付。</t>
  </si>
  <si>
    <t xml:space="preserve">    2.4 符合合同条款规定的全部费用应认为已被计入有标价的工程量清单所列各子目之中，未列子目不予计量的工作，其费用应视为已分摊在本合同工程的有关子目的单价或总额价之中。</t>
  </si>
  <si>
    <t xml:space="preserve">    2.5 承包人用于本合同工程的各类装备的提供、运输、维护、拆卸、拼装等支付的费用，已包括在工程量清单的单价与总额价之中。</t>
  </si>
  <si>
    <t xml:space="preserve">    2.6 工程量清单中各项金额均以人民币（元） 结算。</t>
  </si>
  <si>
    <t xml:space="preserve">    2.7 暂估价的数量及拟用子目的说明：详见清单。</t>
  </si>
  <si>
    <t>3.计日工说明：无。</t>
  </si>
  <si>
    <t>4.其他说明</t>
  </si>
  <si>
    <t xml:space="preserve">    4.1 工程一切险的投保金额为工程量清单第100章(不含工程一切险及第三者责任险的保险费)至第700章的合计金额，保险费率为3‰；第三者责任险的最低投保金额：100万元，事故不限次数（不计免赔额），保险费率：4‰。工程量清单第100章内列有上述保险费的支付细目，投标人根据上述保险费率计算出保险费，填入工程量清单。除上述工程一切险及第三者责任险以外，所投其他保险的保险费均由承包人承担并支付，不在报价中单列。</t>
  </si>
  <si>
    <t xml:space="preserve">    4.2 竣工文件编制费用在满足合同条款规定的竣工文件质量的前提下，由投标人自行报价。</t>
  </si>
  <si>
    <r>
      <rPr>
        <sz val="11"/>
        <rFont val="宋体"/>
        <charset val="134"/>
      </rPr>
      <t xml:space="preserve">    4.3 为确保将安全施工措施落到实处，招标人按应根据《公路水运工程安全生产监督管理办法》（[2017]第25号）以及《关于印发&lt;企业安全生产费用提取和使用管理办法&gt;的通知》（财资〔2022〕136号）的规定要求设置安全生产费，</t>
    </r>
    <r>
      <rPr>
        <b/>
        <sz val="11"/>
        <rFont val="宋体"/>
        <charset val="134"/>
      </rPr>
      <t>安全生产费为最高投标限价的1.5%。</t>
    </r>
    <r>
      <rPr>
        <sz val="11"/>
        <rFont val="宋体"/>
        <charset val="134"/>
      </rPr>
      <t>该项费用必须用于施工安全防护用具及设施的采购和更新、安全施工措施的落实、安全生产条件的改善、加强安全生产的管理，不得挪作他用，投标人必须严格遵照规定执行，实现“零死亡、零事故”的安全生产目标；安全生产费用的支付按合同条款第9.2.5项的规定执行，若发包人在施工过程中有转发或下发的有关文件的,则从其规定。</t>
    </r>
  </si>
  <si>
    <t xml:space="preserve">    4.4 在发出中标通知书之前，招人有权对拟中标人投标文件中的明显不平衡的报价子目单价，在投标总报价不变的前提下，协商调整至双方认可合理范围。</t>
  </si>
  <si>
    <t xml:space="preserve">    4.5 如因中标人原因修改了招标人提供的工程量清单中任何一项支付子目的工程数量，导致引起清单计算总额价与合同总额价的差异，则在该清单支付子目合价不变的前提下，调整相应的单价，由此造成的损失由中标人承担。</t>
  </si>
  <si>
    <t xml:space="preserve">    4.6 鉴于已实施营改增，投标人在报价时充分考虑增值税率调整的政策调整影响。</t>
  </si>
  <si>
    <t xml:space="preserve">    4.7 工程量清单中的任何遗漏，不应免除承包人根据图纸规定完成单项工程的义务。</t>
  </si>
  <si>
    <t xml:space="preserve">    4.8 由于投标人在投标期间自身原因造成工程量清单中任何错误和遗漏，均不予以纠正。</t>
  </si>
  <si>
    <t xml:space="preserve">    4.9 投标人需提供【5.5】工程量清单单价分析表（格式要求见【5.5】表或造价软件内置【5.5】报表），单价分析表中的综合单价等信息必须与投标人工程量清单一致。如不满足本项规定的，其投标文件作否决处理。</t>
  </si>
  <si>
    <t xml:space="preserve">    4.10 凡是本项目与其他在建工程有相互交叉干扰、同步施工（如路基、路面、涵洞工程等），承包人应充分考虑到窝工、返工增加的费用，做好与其它施工单位的协调、配合工作，并提供方便，无条件接受业主的指挥，承包人应将其采取上述措施而可能发生的全部费用计入响应报价中，招标人将不另行支付。凡是本项目与已建铁路、公路、航道、堤防、通讯线缆、供水、输油、输气管道、居民住宅区等有交叉、干扰的地段，承包人应在不干扰铁路、公路正常运营以及注意保护地下管线、不干扰附近居民正常生活的前提下合理安排施工组织计划，采取有效措施保证施工安全，在现场设置施工和安全标志，并在必要时疏导现有交通流，如因承包人采取的措施不力，影响铁路、公路、水路、通讯缆线、供水、输油、输气管道等正常安全运营、居民的正常生活、其它工程的正常施工而给其它部门或个人造成的一切损失，或由上述原因造成本工程工期的拖延或施工费用的增加，均由承包人自行负责，招标人不负任何责任。</t>
  </si>
  <si>
    <t xml:space="preserve">   4.11 承包人应对技术难度大、施工难度高的关键工程项目编制专项施工方案和保质量、保安全等技术措施，经由承包人内审后，再需经过相关主管部门及技术专家的技术论证、方案评审后方可实施。承包人所采取的所有措施以及因此增加的费用（含技术论证专题费、聘请专家的会务费等）应认为已包括在投标价之中，发包人不另行支付。 </t>
  </si>
  <si>
    <t xml:space="preserve">   4.12 承包人在整个施工期间（包括缺陷责任期）对其为本工程工作的雇员投保人身意外伤害险，单人保险额不得低于100万元。</t>
  </si>
  <si>
    <t xml:space="preserve">   4.13 安全生产费、保险费、暂估价（如有）、暂列金额（如有）不满足招标文件规定的， 其投标文件作否决处理。</t>
  </si>
  <si>
    <t xml:space="preserve">   4.14 本项目涉及预制场、沥青和混凝土拌合站（如有）等辅助工程设施费均由承包人摊入各工程细目的单价或总额价中，发包人不单独支付。</t>
  </si>
  <si>
    <t xml:space="preserve">   4.15 工程量清单中所列工程量均已包括了为实施和完成设计图纸工程所需的一切费用（如支架搭设、高空作业及拆除等措施费），所有施工措施费由投标人在其它相关子目的单价或总额价中予以考虑，发包人不再单独支付。</t>
  </si>
  <si>
    <t xml:space="preserve">   4.16 本工程量清单中所列工程数量是估算的或设计的预计数量，仅作为响应报价的共同基础，不能作为最终结算与支付的依据。承包人的报价将被视为完全理解了工程量清单和图纸中的全部项目、数量及内容。不因合同工程招标图纸范围内的工程内容与采购的工程量差异而调整合同总价。工程量差异包括：工程量清单与图纸工程数量表中数量的差异（包括漏项），以及图纸工程量数量表中数量与图纸细部结构图计算数量的差异（含漏项）</t>
  </si>
  <si>
    <t>投标报价汇总表</t>
  </si>
  <si>
    <t>标段：全旗农村牧区公路安防工程</t>
  </si>
  <si>
    <t>序号</t>
  </si>
  <si>
    <t>章次</t>
  </si>
  <si>
    <t>科 目 名 称</t>
  </si>
  <si>
    <t>金额（元）</t>
  </si>
  <si>
    <t>1</t>
  </si>
  <si>
    <t>100</t>
  </si>
  <si>
    <t>清单 第100章  总则</t>
  </si>
  <si>
    <t>2</t>
  </si>
  <si>
    <t>600</t>
  </si>
  <si>
    <t>清单 第600章  安全设施</t>
  </si>
  <si>
    <t>3</t>
  </si>
  <si>
    <t>第100章至700章清单合计</t>
  </si>
  <si>
    <t>4</t>
  </si>
  <si>
    <t>已包含在清单合计中的材料、工程设备、专业工程暂估价合计</t>
  </si>
  <si>
    <t/>
  </si>
  <si>
    <t>5</t>
  </si>
  <si>
    <t>清单合计减去材料、工程设备、专业工程暂估价
合计(即3-4)=5</t>
  </si>
  <si>
    <t>6</t>
  </si>
  <si>
    <t>计日工合计</t>
  </si>
  <si>
    <t>7</t>
  </si>
  <si>
    <t>暂列金额(不含计日工总额)</t>
  </si>
  <si>
    <t>8</t>
  </si>
  <si>
    <t>投标报价(3+6+7)=8</t>
  </si>
  <si>
    <t>工程量清单</t>
  </si>
  <si>
    <t>合 同 段：</t>
  </si>
  <si>
    <t>货币单位：人民币 元</t>
  </si>
  <si>
    <t>子目号</t>
  </si>
  <si>
    <t>子 目 名 称</t>
  </si>
  <si>
    <t>单位</t>
  </si>
  <si>
    <t>数量</t>
  </si>
  <si>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</si>
  <si>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</si>
  <si>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</si>
  <si>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</si>
  <si>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</si>
  <si>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</si>
  <si>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</si>
  <si>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</si>
  <si>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</si>
  <si>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</si>
  <si>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</si>
  <si>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</si>
  <si>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</si>
  <si>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</si>
  <si>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102-1</t>
  </si>
  <si>
    <t>竣工文件</t>
  </si>
  <si>
    <t>102-2</t>
  </si>
  <si>
    <t>施工环保费</t>
  </si>
  <si>
    <t>102-3</t>
  </si>
  <si>
    <t>安全生产费</t>
  </si>
  <si>
    <t>参照清单说明第4.3款报价</t>
  </si>
  <si>
    <t>104</t>
  </si>
  <si>
    <t>承包人驻地建设</t>
  </si>
  <si>
    <t>104-1</t>
  </si>
  <si>
    <t>清单 第100章 合计</t>
  </si>
  <si>
    <t>601</t>
  </si>
  <si>
    <t>601-1</t>
  </si>
  <si>
    <t>拆除护栏</t>
  </si>
  <si>
    <t>-c</t>
  </si>
  <si>
    <t>拆除波形护栏</t>
  </si>
  <si>
    <t>m</t>
  </si>
  <si>
    <t>492.000</t>
  </si>
  <si>
    <t>603</t>
  </si>
  <si>
    <t>增设交通安全设施</t>
  </si>
  <si>
    <t>603-1</t>
  </si>
  <si>
    <t>波形护栏</t>
  </si>
  <si>
    <t>Gr-B-2E</t>
  </si>
  <si>
    <t>2206.000</t>
  </si>
  <si>
    <t>Gr-B-AT1-2</t>
  </si>
  <si>
    <t>108.000</t>
  </si>
  <si>
    <t>Gr-B-AT2</t>
  </si>
  <si>
    <t>228.000</t>
  </si>
  <si>
    <t>-d</t>
  </si>
  <si>
    <t>Gr-A-4E</t>
  </si>
  <si>
    <t>60.000</t>
  </si>
  <si>
    <t>-e</t>
  </si>
  <si>
    <t>更换B级护栏端头</t>
  </si>
  <si>
    <t>个</t>
  </si>
  <si>
    <t>56.000</t>
  </si>
  <si>
    <t>-f</t>
  </si>
  <si>
    <t>更换A级护栏端头</t>
  </si>
  <si>
    <t>7.000</t>
  </si>
  <si>
    <t>603-3</t>
  </si>
  <si>
    <t>道路交通标志</t>
  </si>
  <si>
    <t>单柱式交通标志牌△900</t>
  </si>
  <si>
    <t>311.000</t>
  </si>
  <si>
    <t>单柱式交通标志牌○800</t>
  </si>
  <si>
    <t>50.000</t>
  </si>
  <si>
    <t>单柱式交通标志牌▽900</t>
  </si>
  <si>
    <t>124.000</t>
  </si>
  <si>
    <t>单柱式交通标志牌△900（更换反光膜）</t>
  </si>
  <si>
    <t>2.000</t>
  </si>
  <si>
    <t>单柱式交通标志牌△900（更换版面）</t>
  </si>
  <si>
    <t>单柱式交通标志牌△900-△900（更换反光
膜）</t>
  </si>
  <si>
    <t>3.000</t>
  </si>
  <si>
    <t>-g</t>
  </si>
  <si>
    <t>单柱式交通标志牌△900-△900（更换版面
）</t>
  </si>
  <si>
    <t>-h</t>
  </si>
  <si>
    <t>单柱式交通标志牌△900-△900</t>
  </si>
  <si>
    <t>-i</t>
  </si>
  <si>
    <t>单柱式交通标志牌□400×600-□400×600</t>
  </si>
  <si>
    <t>24.000</t>
  </si>
  <si>
    <t>-j</t>
  </si>
  <si>
    <t>单柱式交通标志牌○800-△900</t>
  </si>
  <si>
    <t>-k</t>
  </si>
  <si>
    <t>单柱式交通标志牌▽700</t>
  </si>
  <si>
    <t>-l</t>
  </si>
  <si>
    <t>44.000</t>
  </si>
  <si>
    <t>-m</t>
  </si>
  <si>
    <t>单柱式交通标志牌○800（停车让行）</t>
  </si>
  <si>
    <t>30.000</t>
  </si>
  <si>
    <t>-n</t>
  </si>
  <si>
    <t>14.000</t>
  </si>
  <si>
    <t>-o</t>
  </si>
  <si>
    <t>里程标（双面）</t>
  </si>
  <si>
    <t>62.000</t>
  </si>
  <si>
    <t>603-4</t>
  </si>
  <si>
    <t>道路交通标线</t>
  </si>
  <si>
    <t>热熔标线</t>
  </si>
  <si>
    <t>m2</t>
  </si>
  <si>
    <t>496.050</t>
  </si>
  <si>
    <t>603-6</t>
  </si>
  <si>
    <t>其他安全设施</t>
  </si>
  <si>
    <t>警示灯</t>
  </si>
  <si>
    <t>限速报警装置</t>
  </si>
  <si>
    <t>套</t>
  </si>
  <si>
    <t>4.000</t>
  </si>
  <si>
    <t>爆闪灯</t>
  </si>
  <si>
    <t>道口标柱</t>
  </si>
  <si>
    <t>4228.000</t>
  </si>
  <si>
    <t>168.000</t>
  </si>
  <si>
    <t>清单 第600章 合计</t>
  </si>
  <si>
    <t>5.5 工程量清单单价分析表</t>
  </si>
  <si>
    <t>工程量清单单价分析表</t>
  </si>
  <si>
    <t>建设项目名称: XXXX</t>
  </si>
  <si>
    <t>标 段: XXXX</t>
  </si>
  <si>
    <t>第 X 页</t>
  </si>
  <si>
    <t>共 X 页</t>
  </si>
  <si>
    <t>5-5 表</t>
  </si>
  <si>
    <t>序
号</t>
  </si>
  <si>
    <t>编
码</t>
  </si>
  <si>
    <t>子目
名称</t>
  </si>
  <si>
    <t>人 工 费</t>
  </si>
  <si>
    <t>材 料 费</t>
  </si>
  <si>
    <t>机
械
使
用
费</t>
  </si>
  <si>
    <t>其
他</t>
  </si>
  <si>
    <t>管
理
费</t>
  </si>
  <si>
    <t>税
费</t>
  </si>
  <si>
    <t>利
润</t>
  </si>
  <si>
    <t>综
合
单
价</t>
  </si>
  <si>
    <t>工
日</t>
  </si>
  <si>
    <t>单
价</t>
  </si>
  <si>
    <t>金
额</t>
  </si>
  <si>
    <t>主 材</t>
  </si>
  <si>
    <t>辅
材
费</t>
  </si>
  <si>
    <t>主材
耗量</t>
  </si>
  <si>
    <t>单
位</t>
  </si>
  <si>
    <t>主
材
费</t>
  </si>
  <si>
    <t>编制:</t>
  </si>
  <si>
    <t>复核:</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</si>
</sst>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_ ;_ * \-#,##0_ ;_ * &quot;-&quot;??_ ;_ @_ "/>
    <numFmt numFmtId="177" formatCode="0.00_ "/>
    <numFmt numFmtId="178" formatCode="0_ "/>
  </numFmts>
  <fonts count="47">
    <font>
      <sz val="12"/>
      <color indexed="8"/>
      <name val="宋体"/>
      <charset val="134"/>
    </font>
    <font>
      <b/>
      <sz val="12"/>
      <color indexed="8"/>
      <name val="宋体"/>
      <charset val="134"/>
    </font>
    <font>
      <b/>
      <sz val="20"/>
      <color indexed="8"/>
      <name val="宋体"/>
      <charset val="134"/>
    </font>
    <font>
      <sz val="9"/>
      <color indexed="8"/>
      <name val="宋体"/>
      <charset val="134"/>
    </font>
    <font>
      <b/>
      <sz val="24"/>
      <color indexed="8"/>
      <name val="宋体"/>
      <charset val="134"/>
    </font>
    <font>
      <b/>
      <sz val="13"/>
      <color indexed="8"/>
      <name val="宋体"/>
      <charset val="134"/>
    </font>
    <font>
      <sz val="9"/>
      <color indexed="8"/>
      <name val="Arial Narrow"/>
      <charset val="134"/>
    </font>
    <font>
      <sz val="11"/>
      <color theme="1"/>
      <name val="宋体"/>
      <charset val="134"/>
      <scheme val="minor"/>
    </font>
    <font>
      <sz val="15"/>
      <name val="黑体"/>
      <charset val="134"/>
    </font>
    <font>
      <sz val="11"/>
      <name val="宋体"/>
      <charset val="134"/>
    </font>
    <font>
      <b/>
      <sz val="11"/>
      <name val="宋体"/>
      <charset val="134"/>
    </font>
    <font>
      <sz val="11"/>
      <color theme="3"/>
      <name val="宋体"/>
      <charset val="134"/>
    </font>
    <font>
      <sz val="12"/>
      <name val="宋体"/>
      <charset val="134"/>
    </font>
    <font>
      <b/>
      <sz val="12"/>
      <name val="华文新魏"/>
      <charset val="134"/>
    </font>
    <font>
      <b/>
      <sz val="14"/>
      <color indexed="8"/>
      <name val="华文新魏"/>
      <charset val="134"/>
    </font>
    <font>
      <b/>
      <sz val="20"/>
      <color indexed="8"/>
      <name val="华文新魏"/>
      <charset val="134"/>
    </font>
    <font>
      <b/>
      <sz val="22"/>
      <color rgb="FF000000"/>
      <name val="华文新魏"/>
      <charset val="134"/>
    </font>
    <font>
      <b/>
      <sz val="22"/>
      <color indexed="8"/>
      <name val="华文新魏"/>
      <charset val="134"/>
    </font>
    <font>
      <b/>
      <sz val="25"/>
      <color indexed="8"/>
      <name val="华文新魏"/>
      <charset val="134"/>
    </font>
    <font>
      <b/>
      <sz val="44"/>
      <color indexed="8"/>
      <name val="华文新魏"/>
      <charset val="134"/>
    </font>
    <font>
      <b/>
      <sz val="18"/>
      <name val="华文新魏"/>
      <charset val="134"/>
    </font>
    <font>
      <b/>
      <sz val="22"/>
      <color indexed="8"/>
      <name val="黑体"/>
      <charset val="134"/>
    </font>
    <font>
      <sz val="10.5"/>
      <color indexed="8"/>
      <name val="华文新魏"/>
      <charset val="134"/>
    </font>
    <font>
      <b/>
      <sz val="18"/>
      <color indexed="8"/>
      <name val="华文新魏"/>
      <charset val="134"/>
    </font>
    <font>
      <sz val="12"/>
      <color indexed="8"/>
      <name val="Times New Roman"/>
      <charset val="134"/>
    </font>
    <font>
      <b/>
      <u/>
      <sz val="18"/>
      <color indexed="8"/>
      <name val="华文新魏"/>
      <charset val="134"/>
    </font>
    <font>
      <sz val="1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8"/>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right style="thin">
        <color auto="1"/>
      </right>
      <top style="medium">
        <color auto="1"/>
      </top>
      <bottom style="thin">
        <color auto="1"/>
      </bottom>
      <diagonal/>
    </border>
    <border>
      <left/>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7" fillId="3" borderId="20"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1" applyNumberFormat="0" applyFill="0" applyAlignment="0" applyProtection="0">
      <alignment vertical="center"/>
    </xf>
    <xf numFmtId="0" fontId="33" fillId="0" borderId="21" applyNumberFormat="0" applyFill="0" applyAlignment="0" applyProtection="0">
      <alignment vertical="center"/>
    </xf>
    <xf numFmtId="0" fontId="34" fillId="0" borderId="22" applyNumberFormat="0" applyFill="0" applyAlignment="0" applyProtection="0">
      <alignment vertical="center"/>
    </xf>
    <xf numFmtId="0" fontId="34" fillId="0" borderId="0" applyNumberFormat="0" applyFill="0" applyBorder="0" applyAlignment="0" applyProtection="0">
      <alignment vertical="center"/>
    </xf>
    <xf numFmtId="0" fontId="35" fillId="4" borderId="23" applyNumberFormat="0" applyAlignment="0" applyProtection="0">
      <alignment vertical="center"/>
    </xf>
    <xf numFmtId="0" fontId="36" fillId="5" borderId="24" applyNumberFormat="0" applyAlignment="0" applyProtection="0">
      <alignment vertical="center"/>
    </xf>
    <xf numFmtId="0" fontId="37" fillId="5" borderId="23" applyNumberFormat="0" applyAlignment="0" applyProtection="0">
      <alignment vertical="center"/>
    </xf>
    <xf numFmtId="0" fontId="38" fillId="6" borderId="25" applyNumberFormat="0" applyAlignment="0" applyProtection="0">
      <alignment vertical="center"/>
    </xf>
    <xf numFmtId="0" fontId="39" fillId="0" borderId="26" applyNumberFormat="0" applyFill="0" applyAlignment="0" applyProtection="0">
      <alignment vertical="center"/>
    </xf>
    <xf numFmtId="0" fontId="40" fillId="0" borderId="27" applyNumberFormat="0" applyFill="0" applyAlignment="0" applyProtection="0">
      <alignment vertical="center"/>
    </xf>
    <xf numFmtId="0" fontId="41" fillId="7" borderId="0" applyNumberFormat="0" applyBorder="0" applyAlignment="0" applyProtection="0">
      <alignment vertical="center"/>
    </xf>
    <xf numFmtId="0" fontId="42" fillId="8" borderId="0" applyNumberFormat="0" applyBorder="0" applyAlignment="0" applyProtection="0">
      <alignment vertical="center"/>
    </xf>
    <xf numFmtId="0" fontId="43" fillId="9" borderId="0" applyNumberFormat="0" applyBorder="0" applyAlignment="0" applyProtection="0">
      <alignment vertical="center"/>
    </xf>
    <xf numFmtId="0" fontId="44" fillId="10" borderId="0" applyNumberFormat="0" applyBorder="0" applyAlignment="0" applyProtection="0">
      <alignment vertical="center"/>
    </xf>
    <xf numFmtId="0" fontId="45" fillId="11" borderId="0" applyNumberFormat="0" applyBorder="0" applyAlignment="0" applyProtection="0">
      <alignment vertical="center"/>
    </xf>
    <xf numFmtId="0" fontId="45" fillId="12" borderId="0" applyNumberFormat="0" applyBorder="0" applyAlignment="0" applyProtection="0">
      <alignment vertical="center"/>
    </xf>
    <xf numFmtId="0" fontId="44" fillId="13" borderId="0" applyNumberFormat="0" applyBorder="0" applyAlignment="0" applyProtection="0">
      <alignment vertical="center"/>
    </xf>
    <xf numFmtId="0" fontId="44" fillId="14" borderId="0" applyNumberFormat="0" applyBorder="0" applyAlignment="0" applyProtection="0">
      <alignment vertical="center"/>
    </xf>
    <xf numFmtId="0" fontId="45" fillId="15" borderId="0" applyNumberFormat="0" applyBorder="0" applyAlignment="0" applyProtection="0">
      <alignment vertical="center"/>
    </xf>
    <xf numFmtId="0" fontId="45" fillId="16"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cellStyleXfs>
  <cellXfs count="83">
    <xf numFmtId="0" fontId="0" fillId="0" borderId="0" xfId="0" applyAlignment="1">
      <alignment horizontal="left" wrapText="1"/>
    </xf>
    <xf numFmtId="0" fontId="0" fillId="0" borderId="0" xfId="0" applyAlignment="1">
      <alignment horizontal="left" vertical="center" wrapText="1"/>
    </xf>
    <xf numFmtId="0" fontId="1" fillId="0" borderId="0" xfId="0" applyFont="1" applyAlignment="1">
      <alignment horizontal="left" vertical="center" wrapText="1"/>
    </xf>
    <xf numFmtId="176" fontId="0" fillId="0" borderId="0" xfId="1" applyNumberFormat="1" applyFont="1" applyAlignment="1">
      <alignment horizontal="left" vertical="center" wrapText="1"/>
    </xf>
    <xf numFmtId="0" fontId="2" fillId="0" borderId="0" xfId="0" applyFont="1" applyAlignment="1">
      <alignment horizontal="center" vertical="center" shrinkToFit="1"/>
    </xf>
    <xf numFmtId="0" fontId="3" fillId="0" borderId="0" xfId="0" applyFont="1" applyAlignment="1">
      <alignment horizontal="left" vertical="center" shrinkToFit="1"/>
    </xf>
    <xf numFmtId="0" fontId="3" fillId="0" borderId="1" xfId="0" applyFont="1" applyBorder="1" applyAlignment="1">
      <alignment horizontal="center" vertical="center" wrapText="1"/>
    </xf>
    <xf numFmtId="0" fontId="3" fillId="0" borderId="1" xfId="0" applyFont="1" applyBorder="1" applyAlignment="1">
      <alignment horizontal="center" vertical="center" shrinkToFi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4" xfId="0" applyFont="1" applyBorder="1" applyAlignment="1">
      <alignment horizontal="left" vertical="center" shrinkToFit="1"/>
    </xf>
    <xf numFmtId="0" fontId="3" fillId="0" borderId="4" xfId="0" applyFont="1" applyBorder="1" applyAlignment="1">
      <alignment horizontal="right" vertical="center" shrinkToFit="1"/>
    </xf>
    <xf numFmtId="0" fontId="3" fillId="0" borderId="5" xfId="0" applyFont="1" applyBorder="1" applyAlignment="1">
      <alignment horizontal="right" vertical="center" shrinkToFit="1"/>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7" xfId="0" applyFont="1" applyBorder="1" applyAlignment="1">
      <alignment horizontal="left" vertical="center" shrinkToFit="1"/>
    </xf>
    <xf numFmtId="0" fontId="3" fillId="0" borderId="7" xfId="0" applyFont="1" applyBorder="1" applyAlignment="1">
      <alignment horizontal="right" vertical="center" shrinkToFit="1"/>
    </xf>
    <xf numFmtId="0" fontId="3" fillId="0" borderId="8" xfId="0" applyFont="1" applyBorder="1" applyAlignment="1">
      <alignment horizontal="right" vertical="center" shrinkToFit="1"/>
    </xf>
    <xf numFmtId="0" fontId="4" fillId="0" borderId="0" xfId="0" applyFont="1" applyAlignment="1">
      <alignment horizontal="center" vertical="center" wrapText="1"/>
    </xf>
    <xf numFmtId="0" fontId="3" fillId="0" borderId="0" xfId="0" applyFont="1" applyAlignment="1">
      <alignment horizontal="left" vertical="center"/>
    </xf>
    <xf numFmtId="0" fontId="3" fillId="0" borderId="0" xfId="0" applyFont="1" applyAlignment="1">
      <alignment horizontal="right" vertical="center"/>
    </xf>
    <xf numFmtId="0" fontId="5"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0" xfId="0" applyFont="1" applyBorder="1" applyAlignment="1">
      <alignment horizontal="left" vertical="center" shrinkToFit="1"/>
    </xf>
    <xf numFmtId="0" fontId="3" fillId="0" borderId="4" xfId="0" applyFont="1" applyBorder="1" applyAlignment="1">
      <alignment horizontal="left" vertical="center" wrapText="1"/>
    </xf>
    <xf numFmtId="0" fontId="3" fillId="0" borderId="4" xfId="0" applyFont="1" applyBorder="1" applyAlignment="1">
      <alignment horizontal="center" vertical="center" shrinkToFit="1"/>
    </xf>
    <xf numFmtId="0" fontId="3" fillId="0" borderId="4" xfId="0" applyFont="1" applyBorder="1" applyAlignment="1">
      <alignment horizontal="right" vertical="center" shrinkToFit="1"/>
    </xf>
    <xf numFmtId="0" fontId="3" fillId="0" borderId="11" xfId="0" applyFont="1" applyBorder="1" applyAlignment="1">
      <alignment horizontal="right" vertical="center" shrinkToFit="1"/>
    </xf>
    <xf numFmtId="0" fontId="3" fillId="0" borderId="4" xfId="0" applyFont="1" applyBorder="1" applyAlignment="1" applyProtection="1">
      <alignment horizontal="right" vertical="center" shrinkToFit="1"/>
      <protection locked="0"/>
    </xf>
    <xf numFmtId="177" fontId="3" fillId="0" borderId="11" xfId="0" applyNumberFormat="1" applyFont="1" applyBorder="1" applyAlignment="1">
      <alignment horizontal="right" vertical="center" shrinkToFit="1"/>
    </xf>
    <xf numFmtId="0" fontId="3" fillId="0" borderId="4" xfId="0" applyFont="1" applyBorder="1" applyAlignment="1">
      <alignment horizontal="left" vertical="center" wrapText="1" shrinkToFit="1"/>
    </xf>
    <xf numFmtId="0" fontId="3" fillId="0" borderId="12" xfId="0" applyFont="1" applyBorder="1" applyAlignment="1">
      <alignment horizontal="left" vertical="center" shrinkToFit="1"/>
    </xf>
    <xf numFmtId="0" fontId="3" fillId="0" borderId="7" xfId="0" applyFont="1" applyBorder="1" applyAlignment="1">
      <alignment horizontal="left" vertical="center" wrapText="1"/>
    </xf>
    <xf numFmtId="0" fontId="3" fillId="0" borderId="7" xfId="0" applyFont="1" applyBorder="1" applyAlignment="1">
      <alignment horizontal="center" vertical="center" shrinkToFit="1"/>
    </xf>
    <xf numFmtId="0" fontId="3" fillId="0" borderId="7" xfId="0" applyFont="1" applyBorder="1" applyAlignment="1">
      <alignment horizontal="right" vertical="center" shrinkToFit="1"/>
    </xf>
    <xf numFmtId="0" fontId="3" fillId="0" borderId="7" xfId="0" applyFont="1" applyBorder="1" applyAlignment="1" applyProtection="1">
      <alignment horizontal="right" vertical="center" shrinkToFit="1"/>
      <protection locked="0"/>
    </xf>
    <xf numFmtId="177" fontId="3" fillId="0" borderId="13" xfId="0" applyNumberFormat="1" applyFont="1" applyBorder="1" applyAlignment="1">
      <alignment horizontal="right" vertical="center" shrinkToFit="1"/>
    </xf>
    <xf numFmtId="0" fontId="3" fillId="0" borderId="14" xfId="0" applyFont="1" applyBorder="1" applyAlignment="1">
      <alignment horizontal="right" vertical="center" shrinkToFit="1"/>
    </xf>
    <xf numFmtId="177" fontId="3" fillId="0" borderId="15" xfId="0" applyNumberFormat="1" applyFont="1" applyBorder="1" applyAlignment="1">
      <alignment horizontal="left" vertical="center" shrinkToFit="1"/>
    </xf>
    <xf numFmtId="0" fontId="6" fillId="0" borderId="10" xfId="0" applyFont="1" applyBorder="1" applyAlignment="1">
      <alignment horizontal="left" vertical="center" shrinkToFit="1"/>
    </xf>
    <xf numFmtId="0" fontId="6" fillId="0" borderId="4" xfId="0" applyFont="1" applyBorder="1" applyAlignment="1">
      <alignment horizontal="right" vertical="center" shrinkToFit="1"/>
    </xf>
    <xf numFmtId="0" fontId="6" fillId="0" borderId="11" xfId="0" applyFont="1" applyBorder="1" applyAlignment="1">
      <alignment horizontal="right" vertical="center" shrinkToFit="1"/>
    </xf>
    <xf numFmtId="0" fontId="6" fillId="0" borderId="4" xfId="0" applyFont="1" applyBorder="1" applyAlignment="1" applyProtection="1">
      <alignment horizontal="right" vertical="center" shrinkToFit="1"/>
      <protection locked="0"/>
    </xf>
    <xf numFmtId="177" fontId="6" fillId="0" borderId="11" xfId="0" applyNumberFormat="1" applyFont="1" applyBorder="1" applyAlignment="1">
      <alignment horizontal="right" vertical="center" shrinkToFi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6" fillId="0" borderId="10" xfId="0" applyFont="1" applyBorder="1" applyAlignment="1">
      <alignment horizontal="center" vertical="center" wrapText="1"/>
    </xf>
    <xf numFmtId="177" fontId="6" fillId="0" borderId="11" xfId="0" applyNumberFormat="1" applyFont="1" applyBorder="1" applyAlignment="1">
      <alignment horizontal="right" vertical="center" wrapText="1"/>
    </xf>
    <xf numFmtId="178" fontId="6" fillId="0" borderId="11" xfId="0" applyNumberFormat="1" applyFont="1" applyBorder="1" applyAlignment="1">
      <alignment horizontal="right" vertical="center" wrapText="1"/>
    </xf>
    <xf numFmtId="0" fontId="6" fillId="0" borderId="11" xfId="0" applyFont="1" applyBorder="1" applyAlignment="1">
      <alignment horizontal="right" vertical="center" wrapText="1"/>
    </xf>
    <xf numFmtId="0" fontId="6" fillId="0" borderId="19" xfId="0" applyFont="1" applyBorder="1" applyAlignment="1">
      <alignment horizontal="center" vertical="center" wrapText="1"/>
    </xf>
    <xf numFmtId="0" fontId="7" fillId="0" borderId="0" xfId="0" applyFont="1" applyFill="1" applyAlignment="1">
      <alignment vertical="center"/>
    </xf>
    <xf numFmtId="0" fontId="8" fillId="0" borderId="0" xfId="0" applyFont="1" applyFill="1" applyBorder="1" applyAlignment="1" applyProtection="1">
      <alignment horizontal="left" vertical="center"/>
    </xf>
    <xf numFmtId="0" fontId="9" fillId="0" borderId="0" xfId="0" applyFont="1" applyFill="1" applyBorder="1" applyAlignment="1" applyProtection="1">
      <alignment horizontal="justify" vertical="center" wrapText="1"/>
    </xf>
    <xf numFmtId="0" fontId="9" fillId="0" borderId="0" xfId="0" applyFont="1" applyFill="1" applyBorder="1" applyAlignment="1" applyProtection="1">
      <alignment horizontal="justify" vertical="center"/>
    </xf>
    <xf numFmtId="0" fontId="10" fillId="0" borderId="0" xfId="0" applyFont="1" applyFill="1" applyBorder="1" applyAlignment="1" applyProtection="1">
      <alignment horizontal="justify" vertical="center" wrapText="1"/>
    </xf>
    <xf numFmtId="0" fontId="11" fillId="2" borderId="0" xfId="0" applyFont="1" applyFill="1" applyBorder="1" applyAlignment="1" applyProtection="1">
      <alignment horizontal="justify" vertical="center"/>
    </xf>
    <xf numFmtId="0" fontId="12" fillId="2" borderId="0" xfId="0" applyFont="1" applyFill="1" applyBorder="1" applyAlignment="1" applyProtection="1">
      <alignment vertical="center"/>
    </xf>
    <xf numFmtId="0" fontId="12" fillId="0" borderId="0" xfId="0" applyFont="1" applyFill="1" applyBorder="1" applyAlignment="1" applyProtection="1">
      <alignment vertical="center"/>
      <protection hidden="1"/>
    </xf>
    <xf numFmtId="0" fontId="13" fillId="0" borderId="0" xfId="0" applyFont="1" applyFill="1" applyBorder="1" applyAlignment="1" applyProtection="1">
      <alignment horizontal="right" vertical="center"/>
      <protection hidden="1"/>
    </xf>
    <xf numFmtId="0" fontId="14" fillId="0" borderId="0" xfId="0" applyFont="1" applyFill="1" applyBorder="1" applyAlignment="1" applyProtection="1">
      <alignment horizontal="right" vertical="center"/>
      <protection hidden="1"/>
    </xf>
    <xf numFmtId="0" fontId="15" fillId="0" borderId="0" xfId="0" applyFont="1" applyFill="1" applyBorder="1" applyAlignment="1" applyProtection="1">
      <alignment horizontal="center" vertical="center"/>
      <protection hidden="1"/>
    </xf>
    <xf numFmtId="0" fontId="16" fillId="2" borderId="0" xfId="0" applyFont="1" applyFill="1" applyAlignment="1" applyProtection="1">
      <alignment horizontal="center" vertical="center" wrapText="1"/>
      <protection hidden="1"/>
    </xf>
    <xf numFmtId="0" fontId="17" fillId="2" borderId="0" xfId="0" applyFont="1" applyFill="1" applyAlignment="1" applyProtection="1">
      <alignment horizontal="center" vertical="center" wrapText="1"/>
      <protection hidden="1"/>
    </xf>
    <xf numFmtId="0" fontId="18" fillId="2" borderId="0" xfId="0" applyFont="1" applyFill="1" applyBorder="1" applyAlignment="1" applyProtection="1">
      <alignment horizontal="center" vertical="center"/>
      <protection hidden="1"/>
    </xf>
    <xf numFmtId="0" fontId="17" fillId="0" borderId="0" xfId="0" applyFont="1" applyFill="1" applyBorder="1" applyAlignment="1" applyProtection="1">
      <alignment horizontal="center" vertical="center"/>
      <protection hidden="1"/>
    </xf>
    <xf numFmtId="0" fontId="19" fillId="0" borderId="0" xfId="0" applyFont="1" applyFill="1" applyBorder="1" applyAlignment="1" applyProtection="1">
      <alignment horizontal="center" vertical="center"/>
      <protection hidden="1"/>
    </xf>
    <xf numFmtId="0" fontId="20" fillId="0" borderId="0" xfId="0" applyFont="1" applyFill="1" applyBorder="1" applyAlignment="1" applyProtection="1">
      <alignment horizontal="center"/>
      <protection hidden="1"/>
    </xf>
    <xf numFmtId="0" fontId="21" fillId="0" borderId="0" xfId="0" applyFont="1" applyFill="1" applyBorder="1" applyAlignment="1" applyProtection="1">
      <alignment horizontal="center" vertical="center"/>
      <protection hidden="1"/>
    </xf>
    <xf numFmtId="0" fontId="22" fillId="0" borderId="0" xfId="0" applyFont="1" applyFill="1" applyBorder="1" applyAlignment="1" applyProtection="1">
      <alignment horizontal="justify" vertical="center"/>
      <protection hidden="1"/>
    </xf>
    <xf numFmtId="0" fontId="23" fillId="0" borderId="0" xfId="0" applyFont="1" applyFill="1" applyAlignment="1" applyProtection="1">
      <alignment horizontal="center" vertical="center"/>
      <protection hidden="1"/>
    </xf>
    <xf numFmtId="0" fontId="24" fillId="0" borderId="0" xfId="0" applyFont="1" applyFill="1" applyBorder="1" applyAlignment="1" applyProtection="1">
      <alignment horizontal="justify" vertical="center"/>
      <protection hidden="1"/>
    </xf>
    <xf numFmtId="0" fontId="25" fillId="0" borderId="0" xfId="0" applyFont="1" applyFill="1" applyBorder="1" applyAlignment="1" applyProtection="1">
      <alignment horizontal="center" vertical="top"/>
      <protection hidden="1"/>
    </xf>
    <xf numFmtId="0" fontId="26" fillId="0" borderId="0" xfId="0" applyFont="1" applyFill="1" applyBorder="1" applyAlignment="1" applyProtection="1">
      <alignment vertical="center"/>
      <protection hidden="1"/>
    </xf>
    <xf numFmtId="0" fontId="23" fillId="0" borderId="0" xfId="0" applyFont="1" applyFill="1" applyBorder="1" applyAlignment="1" applyProtection="1">
      <alignment horizontal="right" vertical="top" wrapText="1"/>
      <protection hidden="1"/>
    </xf>
    <xf numFmtId="0" fontId="23" fillId="0" borderId="0" xfId="0" applyFont="1" applyFill="1" applyBorder="1" applyAlignment="1" applyProtection="1">
      <alignment horizontal="justify" vertical="top" wrapText="1"/>
      <protection hidden="1"/>
    </xf>
    <xf numFmtId="0" fontId="20" fillId="0" borderId="0" xfId="0" applyFont="1" applyFill="1" applyBorder="1" applyAlignment="1" applyProtection="1">
      <alignment horizontal="center" vertical="center"/>
      <protection hidden="1"/>
    </xf>
    <xf numFmtId="0" fontId="7" fillId="0" borderId="0" xfId="0" applyFont="1" applyFill="1" applyAlignment="1" applyProtection="1">
      <alignment vertical="center"/>
      <protection hidden="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8"/>
  <sheetViews>
    <sheetView view="pageBreakPreview" zoomScaleNormal="100" workbookViewId="0">
      <selection activeCell="A14" sqref="A14:E14"/>
    </sheetView>
  </sheetViews>
  <sheetFormatPr defaultColWidth="8.875" defaultRowHeight="13.5" outlineLevelCol="6"/>
  <cols>
    <col min="1" max="1" width="4.75" style="56" customWidth="1"/>
    <col min="2" max="2" width="15.5" style="56" customWidth="1"/>
    <col min="3" max="3" width="15.875" style="56" customWidth="1"/>
    <col min="4" max="4" width="25.625" style="56" customWidth="1"/>
    <col min="5" max="5" width="16.25" style="56" customWidth="1"/>
    <col min="6" max="16384" width="8.875" style="56"/>
  </cols>
  <sheetData>
    <row r="1" ht="14.25" spans="1:5">
      <c r="A1" s="63"/>
      <c r="B1" s="63"/>
      <c r="C1" s="63"/>
      <c r="D1" s="63"/>
      <c r="E1" s="63"/>
    </row>
    <row r="2" ht="14.25" spans="1:5">
      <c r="A2" s="63"/>
      <c r="B2" s="63"/>
      <c r="C2" s="63"/>
      <c r="D2" s="63"/>
      <c r="E2" s="64" t="s">
        <v>0</v>
      </c>
    </row>
    <row r="3" ht="18.75" spans="1:5">
      <c r="A3" s="63"/>
      <c r="B3" s="63"/>
      <c r="C3" s="63"/>
      <c r="D3" s="65"/>
      <c r="E3" s="63"/>
    </row>
    <row r="4" ht="25.5" spans="1:5">
      <c r="A4" s="66" t="s">
        <v>1</v>
      </c>
      <c r="B4" s="66"/>
      <c r="C4" s="66"/>
      <c r="D4" s="66"/>
      <c r="E4" s="66"/>
    </row>
    <row r="5" ht="25.5" spans="1:5">
      <c r="A5" s="66" t="s">
        <v>2</v>
      </c>
      <c r="B5" s="66"/>
      <c r="C5" s="66"/>
      <c r="D5" s="66"/>
      <c r="E5" s="66"/>
    </row>
    <row r="6" ht="14.25" spans="1:5">
      <c r="A6" s="63"/>
      <c r="B6" s="63"/>
      <c r="C6" s="63"/>
      <c r="D6" s="63"/>
      <c r="E6" s="63"/>
    </row>
    <row r="7" spans="1:5">
      <c r="A7" s="67" t="s">
        <v>3</v>
      </c>
      <c r="B7" s="68"/>
      <c r="C7" s="68"/>
      <c r="D7" s="68"/>
      <c r="E7" s="68"/>
    </row>
    <row r="8" ht="48" customHeight="1" spans="1:5">
      <c r="A8" s="68"/>
      <c r="B8" s="68"/>
      <c r="C8" s="68"/>
      <c r="D8" s="68"/>
      <c r="E8" s="68"/>
    </row>
    <row r="9" ht="32.25" spans="1:5">
      <c r="A9" s="69" t="s">
        <v>4</v>
      </c>
      <c r="B9" s="69"/>
      <c r="C9" s="69"/>
      <c r="D9" s="69"/>
      <c r="E9" s="69"/>
    </row>
    <row r="10" ht="27" spans="1:5">
      <c r="A10" s="70"/>
      <c r="B10" s="70"/>
      <c r="C10" s="70"/>
      <c r="D10" s="70"/>
      <c r="E10" s="70"/>
    </row>
    <row r="11" ht="14.25" spans="1:5">
      <c r="A11" s="63"/>
      <c r="B11" s="63"/>
      <c r="C11" s="63"/>
      <c r="D11" s="63"/>
      <c r="E11" s="63"/>
    </row>
    <row r="12" ht="55.5" spans="1:5">
      <c r="A12" s="71" t="s">
        <v>5</v>
      </c>
      <c r="B12" s="71"/>
      <c r="C12" s="71"/>
      <c r="D12" s="71"/>
      <c r="E12" s="71"/>
    </row>
    <row r="13" ht="22.5" spans="1:5">
      <c r="A13" s="72"/>
      <c r="B13" s="72"/>
      <c r="C13" s="72"/>
      <c r="D13" s="72"/>
      <c r="E13" s="72"/>
    </row>
    <row r="14" ht="27" spans="1:5">
      <c r="A14" s="73"/>
      <c r="B14" s="73"/>
      <c r="C14" s="73"/>
      <c r="D14" s="73"/>
      <c r="E14" s="73"/>
    </row>
    <row r="15" ht="14.25" spans="1:5">
      <c r="A15" s="63"/>
      <c r="B15" s="63"/>
      <c r="C15" s="74"/>
      <c r="D15" s="63"/>
      <c r="E15" s="63"/>
    </row>
    <row r="16" ht="14.25" spans="1:5">
      <c r="A16" s="63"/>
      <c r="B16" s="63"/>
      <c r="C16" s="74"/>
      <c r="D16" s="63"/>
      <c r="E16" s="63"/>
    </row>
    <row r="17" ht="22.5" spans="1:7">
      <c r="A17" s="63"/>
      <c r="B17" s="63"/>
      <c r="C17" s="75"/>
      <c r="D17" s="75"/>
      <c r="E17" s="63"/>
      <c r="G17" s="56" t="s">
        <v>6</v>
      </c>
    </row>
    <row r="18" ht="14.25" spans="1:7">
      <c r="A18" s="63"/>
      <c r="B18" s="63"/>
      <c r="C18" s="74"/>
      <c r="D18" s="63"/>
      <c r="E18" s="63"/>
    </row>
    <row r="19" ht="14.25" spans="1:7">
      <c r="A19" s="63"/>
      <c r="B19" s="63"/>
      <c r="C19" s="74"/>
      <c r="D19" s="63"/>
      <c r="E19" s="63"/>
    </row>
    <row r="20" ht="14.25" spans="1:7">
      <c r="A20" s="63"/>
      <c r="B20" s="63"/>
      <c r="C20" s="74"/>
      <c r="D20" s="63"/>
      <c r="E20" s="63"/>
    </row>
    <row r="21" ht="14.25" spans="1:7">
      <c r="A21" s="63"/>
      <c r="B21" s="63"/>
      <c r="C21" s="74"/>
      <c r="D21" s="63"/>
      <c r="E21" s="63"/>
    </row>
    <row r="22" ht="14.25" spans="1:7">
      <c r="A22" s="63"/>
      <c r="B22" s="63"/>
      <c r="C22" s="74"/>
      <c r="D22" s="63"/>
      <c r="E22" s="63"/>
    </row>
    <row r="23" ht="14.25" spans="1:7">
      <c r="A23" s="63"/>
      <c r="B23" s="63"/>
      <c r="C23" s="74"/>
      <c r="D23" s="63"/>
      <c r="E23" s="63"/>
    </row>
    <row r="24" ht="15.75" spans="1:7">
      <c r="A24" s="63"/>
      <c r="B24" s="63"/>
      <c r="C24" s="76"/>
      <c r="D24" s="63"/>
      <c r="E24" s="63"/>
    </row>
    <row r="25" ht="22.5" spans="1:7">
      <c r="A25" s="77" t="s">
        <v>7</v>
      </c>
      <c r="B25" s="77"/>
      <c r="C25" s="77"/>
      <c r="D25" s="77"/>
      <c r="E25" s="77"/>
    </row>
    <row r="26" ht="22.5" spans="1:7">
      <c r="A26" s="78"/>
      <c r="B26" s="78"/>
      <c r="C26" s="79"/>
      <c r="D26" s="80"/>
      <c r="E26" s="78"/>
    </row>
    <row r="27" ht="22.5" spans="1:7">
      <c r="A27" s="81" t="s">
        <v>8</v>
      </c>
      <c r="B27" s="81"/>
      <c r="C27" s="81"/>
      <c r="D27" s="81"/>
      <c r="E27" s="81"/>
    </row>
    <row r="28" spans="1:7">
      <c r="A28" s="82"/>
      <c r="B28" s="82"/>
      <c r="C28" s="82"/>
      <c r="D28" s="82"/>
      <c r="E28" s="82"/>
    </row>
  </sheetData>
  <mergeCells count="11">
    <mergeCell ref="A4:E4"/>
    <mergeCell ref="A5:E5"/>
    <mergeCell ref="A9:E9"/>
    <mergeCell ref="A11:D11"/>
    <mergeCell ref="A12:E12"/>
    <mergeCell ref="A13:E13"/>
    <mergeCell ref="A14:E14"/>
    <mergeCell ref="C17:D17"/>
    <mergeCell ref="A25:E25"/>
    <mergeCell ref="A27:E27"/>
    <mergeCell ref="A7:E8"/>
  </mergeCells>
  <pageMargins left="0.75" right="0.75" top="1" bottom="1" header="0.5" footer="0.5"/>
  <pageSetup paperSize="9" scale="98"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view="pageBreakPreview" zoomScaleNormal="100" workbookViewId="0">
      <selection activeCell="A7" sqref="A7"/>
    </sheetView>
  </sheetViews>
  <sheetFormatPr defaultColWidth="8.875" defaultRowHeight="13.5"/>
  <cols>
    <col min="1" max="1" width="88.375" style="56" customWidth="1"/>
    <col min="2" max="16384" width="8.875" style="56"/>
  </cols>
  <sheetData>
    <row r="1" ht="19.5" spans="1:1">
      <c r="A1" s="57" t="s">
        <v>9</v>
      </c>
    </row>
    <row r="2" ht="40.5" spans="1:1">
      <c r="A2" s="58" t="s">
        <v>10</v>
      </c>
    </row>
    <row r="3" ht="27" spans="1:1">
      <c r="A3" s="58" t="s">
        <v>11</v>
      </c>
    </row>
    <row r="4" ht="54" spans="1:1">
      <c r="A4" s="58" t="s">
        <v>12</v>
      </c>
    </row>
    <row r="5" ht="40.5" spans="1:1">
      <c r="A5" s="58" t="s">
        <v>13</v>
      </c>
    </row>
    <row r="6" ht="27" spans="1:1">
      <c r="A6" s="58" t="s">
        <v>14</v>
      </c>
    </row>
    <row r="7" ht="27" spans="1:1">
      <c r="A7" s="58" t="s">
        <v>15</v>
      </c>
    </row>
    <row r="8" ht="27" spans="1:1">
      <c r="A8" s="58" t="s">
        <v>16</v>
      </c>
    </row>
    <row r="9" ht="19.5" spans="1:1">
      <c r="A9" s="57" t="s">
        <v>17</v>
      </c>
    </row>
    <row r="10" spans="1:1">
      <c r="A10" s="58" t="s">
        <v>18</v>
      </c>
    </row>
    <row r="11" ht="40.5" spans="1:1">
      <c r="A11" s="58" t="s">
        <v>19</v>
      </c>
    </row>
    <row r="12" ht="40.5" spans="1:1">
      <c r="A12" s="58" t="s">
        <v>20</v>
      </c>
    </row>
    <row r="13" ht="27" spans="1:1">
      <c r="A13" s="58" t="s">
        <v>21</v>
      </c>
    </row>
    <row r="14" ht="27" spans="1:1">
      <c r="A14" s="58" t="s">
        <v>22</v>
      </c>
    </row>
    <row r="15" spans="1:1">
      <c r="A15" s="58" t="s">
        <v>23</v>
      </c>
    </row>
    <row r="16" spans="1:1">
      <c r="A16" s="59" t="s">
        <v>24</v>
      </c>
    </row>
    <row r="17" ht="19.5" spans="1:1">
      <c r="A17" s="57" t="s">
        <v>25</v>
      </c>
    </row>
    <row r="18" ht="19.5" spans="1:1">
      <c r="A18" s="57" t="s">
        <v>26</v>
      </c>
    </row>
    <row r="19" ht="67.5" spans="1:1">
      <c r="A19" s="58" t="s">
        <v>27</v>
      </c>
    </row>
    <row r="20" spans="1:1">
      <c r="A20" s="58" t="s">
        <v>28</v>
      </c>
    </row>
    <row r="21" ht="81" spans="1:1">
      <c r="A21" s="58" t="s">
        <v>29</v>
      </c>
    </row>
    <row r="22" ht="27" spans="1:1">
      <c r="A22" s="58" t="s">
        <v>30</v>
      </c>
    </row>
    <row r="23" ht="40.5" spans="1:1">
      <c r="A23" s="58" t="s">
        <v>31</v>
      </c>
    </row>
    <row r="24" spans="1:1">
      <c r="A24" s="58" t="s">
        <v>32</v>
      </c>
    </row>
    <row r="25" spans="1:1">
      <c r="A25" s="58" t="s">
        <v>33</v>
      </c>
    </row>
    <row r="26" spans="1:1">
      <c r="A26" s="58" t="s">
        <v>34</v>
      </c>
    </row>
    <row r="27" ht="40.5" spans="1:1">
      <c r="A27" s="60" t="s">
        <v>35</v>
      </c>
    </row>
    <row r="28" ht="121.5" spans="1:1">
      <c r="A28" s="58" t="s">
        <v>36</v>
      </c>
    </row>
    <row r="29" ht="54" spans="1:1">
      <c r="A29" s="58" t="s">
        <v>37</v>
      </c>
    </row>
    <row r="30" ht="27" spans="1:1">
      <c r="A30" s="58" t="s">
        <v>38</v>
      </c>
    </row>
    <row r="31" ht="27" spans="1:1">
      <c r="A31" s="58" t="s">
        <v>39</v>
      </c>
    </row>
    <row r="32" ht="27" spans="1:1">
      <c r="A32" s="58" t="s">
        <v>40</v>
      </c>
    </row>
    <row r="33" ht="40.5" spans="1:1">
      <c r="A33" s="58" t="s">
        <v>41</v>
      </c>
    </row>
    <row r="34" ht="67.5" spans="1:1">
      <c r="A34" s="58" t="s">
        <v>42</v>
      </c>
    </row>
    <row r="35" spans="1:1">
      <c r="A35" s="61"/>
    </row>
    <row r="36" spans="1:1">
      <c r="A36" s="61"/>
    </row>
    <row r="37" spans="1:1">
      <c r="A37" s="61"/>
    </row>
    <row r="38" spans="1:1">
      <c r="A38" s="61"/>
    </row>
    <row r="39" ht="14.25" spans="1:1">
      <c r="A39" s="62"/>
    </row>
    <row r="40" ht="14.25" spans="1:1">
      <c r="A40" s="62"/>
    </row>
  </sheetData>
  <sheetProtection password="8B88" sheet="1" objects="1"/>
  <conditionalFormatting sqref="A16">
    <cfRule type="duplicateValues" dxfId="0" priority="2" stopIfTrue="1"/>
  </conditionalFormatting>
  <conditionalFormatting sqref="A34">
    <cfRule type="duplicateValues" dxfId="0" priority="1" stopIfTrue="1"/>
  </conditionalFormatting>
  <conditionalFormatting sqref="A1:A15 A17:A33 A35:A40">
    <cfRule type="duplicateValues" dxfId="0" priority="3" stopIfTrue="1"/>
  </conditionalFormatting>
  <printOptions horizontalCentered="1"/>
  <pageMargins left="0.354166666666667" right="0.275" top="0.511805555555556" bottom="0.314583333333333" header="0.314583333333333" footer="0.196527777777778"/>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
  <sheetViews>
    <sheetView showZeros="0" workbookViewId="0">
      <selection activeCell="D8" sqref="D8"/>
    </sheetView>
  </sheetViews>
  <sheetFormatPr defaultColWidth="9" defaultRowHeight="14.25" outlineLevelCol="3"/>
  <cols>
    <col min="1" max="1" width="13.125" customWidth="1"/>
    <col min="2" max="2" width="14.25" customWidth="1"/>
    <col min="3" max="3" width="35.7416666666667" customWidth="1"/>
    <col min="4" max="4" width="17.125" customWidth="1"/>
    <col min="5" max="5" width="10" customWidth="1"/>
  </cols>
  <sheetData>
    <row r="1" ht="32.95" customHeight="1" spans="1:4">
      <c r="A1" s="20" t="s">
        <v>43</v>
      </c>
      <c r="B1" s="20"/>
      <c r="C1" s="20"/>
      <c r="D1" s="20"/>
    </row>
    <row r="2" ht="16.85" customHeight="1" spans="1:4">
      <c r="A2" s="21" t="s">
        <v>44</v>
      </c>
      <c r="B2" s="21"/>
      <c r="C2" s="21"/>
      <c r="D2" s="21"/>
    </row>
    <row r="3" ht="32.95" customHeight="1" spans="1:4">
      <c r="A3" s="48" t="s">
        <v>45</v>
      </c>
      <c r="B3" s="49" t="s">
        <v>46</v>
      </c>
      <c r="C3" s="49" t="s">
        <v>47</v>
      </c>
      <c r="D3" s="50" t="s">
        <v>48</v>
      </c>
    </row>
    <row r="4" ht="28.55" customHeight="1" spans="1:4">
      <c r="A4" s="51" t="s">
        <v>49</v>
      </c>
      <c r="B4" s="25" t="s">
        <v>50</v>
      </c>
      <c r="C4" s="25" t="s">
        <v>51</v>
      </c>
      <c r="D4" s="52">
        <f>第100章!D40</f>
        <v>0</v>
      </c>
    </row>
    <row r="5" ht="28.55" customHeight="1" spans="1:4">
      <c r="A5" s="51" t="s">
        <v>52</v>
      </c>
      <c r="B5" s="25" t="s">
        <v>53</v>
      </c>
      <c r="C5" s="25" t="s">
        <v>54</v>
      </c>
      <c r="D5" s="52">
        <f>第600章!D78</f>
        <v>0</v>
      </c>
    </row>
    <row r="6" ht="28.55" customHeight="1" spans="1:4">
      <c r="A6" s="51" t="s">
        <v>55</v>
      </c>
      <c r="B6" s="25" t="s">
        <v>56</v>
      </c>
      <c r="C6" s="25"/>
      <c r="D6" s="53">
        <f>D4+D5</f>
        <v>0</v>
      </c>
    </row>
    <row r="7" ht="28.55" customHeight="1" spans="1:4">
      <c r="A7" s="51" t="s">
        <v>57</v>
      </c>
      <c r="B7" s="25" t="s">
        <v>58</v>
      </c>
      <c r="C7" s="25"/>
      <c r="D7" s="54" t="s">
        <v>59</v>
      </c>
    </row>
    <row r="8" ht="28.55" customHeight="1" spans="1:4">
      <c r="A8" s="51" t="s">
        <v>60</v>
      </c>
      <c r="B8" s="25" t="s">
        <v>61</v>
      </c>
      <c r="C8" s="25"/>
      <c r="D8" s="54" t="s">
        <v>59</v>
      </c>
    </row>
    <row r="9" ht="28.55" customHeight="1" spans="1:4">
      <c r="A9" s="51" t="s">
        <v>62</v>
      </c>
      <c r="B9" s="25" t="s">
        <v>63</v>
      </c>
      <c r="C9" s="25"/>
      <c r="D9" s="54" t="s">
        <v>59</v>
      </c>
    </row>
    <row r="10" ht="28.55" customHeight="1" spans="1:4">
      <c r="A10" s="51" t="s">
        <v>64</v>
      </c>
      <c r="B10" s="25" t="s">
        <v>65</v>
      </c>
      <c r="C10" s="25"/>
      <c r="D10" s="54" t="s">
        <v>59</v>
      </c>
    </row>
    <row r="11" ht="28.55" customHeight="1" spans="1:4">
      <c r="A11" s="51" t="s">
        <v>66</v>
      </c>
      <c r="B11" s="25" t="s">
        <v>67</v>
      </c>
      <c r="C11" s="25"/>
      <c r="D11" s="53">
        <f>D6</f>
        <v>0</v>
      </c>
    </row>
    <row r="12" ht="329.65" customHeight="1" spans="1:4">
      <c r="A12" s="55"/>
      <c r="B12" s="55"/>
      <c r="C12" s="55"/>
      <c r="D12" s="55"/>
    </row>
    <row r="13" ht="70.3" customHeight="1" spans="1:4">
      <c r="A13" s="55"/>
      <c r="B13" s="55"/>
      <c r="C13" s="55"/>
      <c r="D13" s="55"/>
    </row>
  </sheetData>
  <sheetProtection algorithmName="SHA-512" hashValue="Zq2rLQkzBz/pYX8Hwbak3FN+73LCbmIp0vQVdrKY1cQTCpc8BAHYCv49RDA5evBTkIt+Ass02R0XwbLBNPXgrQ==" saltValue="HogLNnU2IOg5oRcRIAf9wQ==" spinCount="100000" sheet="1" objects="1"/>
  <mergeCells count="9">
    <mergeCell ref="A1:D1"/>
    <mergeCell ref="A2:D2"/>
    <mergeCell ref="B6:C6"/>
    <mergeCell ref="B7:C7"/>
    <mergeCell ref="B8:C8"/>
    <mergeCell ref="B9:C9"/>
    <mergeCell ref="B10:C10"/>
    <mergeCell ref="B11:C11"/>
    <mergeCell ref="A12:D13"/>
  </mergeCells>
  <printOptions horizontalCentered="1" verticalCentered="1"/>
  <pageMargins left="0.50125" right="0.50125" top="0.315" bottom="0.315" header="0" footer="0"/>
  <pageSetup paperSize="9" fitToWidth="0" fitToHeight="0"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0"/>
  <sheetViews>
    <sheetView showZeros="0" topLeftCell="A3" workbookViewId="0">
      <selection activeCell="F20" sqref="F20"/>
    </sheetView>
  </sheetViews>
  <sheetFormatPr defaultColWidth="9" defaultRowHeight="14.25" outlineLevelCol="6"/>
  <cols>
    <col min="1" max="1" width="7.125" customWidth="1"/>
    <col min="2" max="2" width="28.7416666666667" customWidth="1"/>
    <col min="3" max="3" width="7.125" customWidth="1"/>
    <col min="4" max="4" width="11.375" customWidth="1"/>
    <col min="5" max="5" width="12.625" customWidth="1"/>
    <col min="6" max="6" width="13.25" customWidth="1"/>
    <col min="7" max="7" width="23.625" customWidth="1"/>
  </cols>
  <sheetData>
    <row r="1" ht="32.95" customHeight="1" spans="1:7">
      <c r="A1" s="20" t="s">
        <v>68</v>
      </c>
      <c r="B1" s="20"/>
      <c r="C1" s="20"/>
      <c r="D1" s="20"/>
      <c r="E1" s="20"/>
      <c r="F1" s="20"/>
    </row>
    <row r="2" ht="16.85" customHeight="1" spans="1:7">
      <c r="A2" s="21" t="s">
        <v>69</v>
      </c>
      <c r="B2" s="21"/>
      <c r="C2" s="21"/>
      <c r="D2" s="21"/>
      <c r="E2" s="22" t="s">
        <v>70</v>
      </c>
      <c r="F2" s="22"/>
    </row>
    <row r="3" ht="21.25" customHeight="1" spans="1:7">
      <c r="A3" s="23" t="s">
        <v>51</v>
      </c>
      <c r="B3" s="23"/>
      <c r="C3" s="23"/>
      <c r="D3" s="23"/>
      <c r="E3" s="23"/>
      <c r="F3" s="23"/>
    </row>
    <row r="4" ht="22" customHeight="1" spans="1:7">
      <c r="A4" s="24" t="s">
        <v>71</v>
      </c>
      <c r="B4" s="25" t="s">
        <v>72</v>
      </c>
      <c r="C4" s="25" t="s">
        <v>73</v>
      </c>
      <c r="D4" s="25" t="s">
        <v>74</v>
      </c>
      <c r="E4" s="25" t="s">
        <v>75</v>
      </c>
      <c r="F4" s="26" t="s">
        <v>76</v>
      </c>
    </row>
    <row r="5" ht="17.6" customHeight="1" spans="1:7">
      <c r="A5" s="43" t="s">
        <v>77</v>
      </c>
      <c r="B5" s="28" t="s">
        <v>78</v>
      </c>
      <c r="C5" s="29"/>
      <c r="D5" s="44" t="s">
        <v>59</v>
      </c>
      <c r="E5" s="44"/>
      <c r="F5" s="45"/>
    </row>
    <row r="6" ht="16.85" customHeight="1" spans="1:7">
      <c r="A6" s="43" t="s">
        <v>79</v>
      </c>
      <c r="B6" s="28" t="s">
        <v>80</v>
      </c>
      <c r="C6" s="29"/>
      <c r="D6" s="44" t="s">
        <v>59</v>
      </c>
      <c r="E6" s="44"/>
      <c r="F6" s="45"/>
    </row>
    <row r="7" ht="16.85" customHeight="1" spans="1:7">
      <c r="A7" s="43" t="s">
        <v>81</v>
      </c>
      <c r="B7" s="28" t="s">
        <v>82</v>
      </c>
      <c r="C7" s="29" t="s">
        <v>83</v>
      </c>
      <c r="D7" s="44" t="s">
        <v>84</v>
      </c>
      <c r="E7" s="46"/>
      <c r="F7" s="47">
        <f>E7*D7</f>
        <v>0</v>
      </c>
    </row>
    <row r="8" ht="16.85" customHeight="1" spans="1:7">
      <c r="A8" s="43" t="s">
        <v>85</v>
      </c>
      <c r="B8" s="28" t="s">
        <v>86</v>
      </c>
      <c r="C8" s="29" t="s">
        <v>83</v>
      </c>
      <c r="D8" s="44" t="s">
        <v>84</v>
      </c>
      <c r="E8" s="46"/>
      <c r="F8" s="47">
        <f t="shared" ref="F8:F14" si="0">E8*D8</f>
        <v>0</v>
      </c>
    </row>
    <row r="9" ht="17.6" customHeight="1" spans="1:7">
      <c r="A9" s="43" t="s">
        <v>87</v>
      </c>
      <c r="B9" s="28" t="s">
        <v>88</v>
      </c>
      <c r="C9" s="29"/>
      <c r="D9" s="44" t="s">
        <v>59</v>
      </c>
      <c r="E9" s="44"/>
      <c r="F9" s="45"/>
    </row>
    <row r="10" ht="16.85" customHeight="1" spans="1:7">
      <c r="A10" s="43" t="s">
        <v>89</v>
      </c>
      <c r="B10" s="28" t="s">
        <v>90</v>
      </c>
      <c r="C10" s="29" t="s">
        <v>83</v>
      </c>
      <c r="D10" s="44" t="s">
        <v>84</v>
      </c>
      <c r="E10" s="46"/>
      <c r="F10" s="47">
        <f t="shared" si="0"/>
        <v>0</v>
      </c>
    </row>
    <row r="11" ht="16.85" customHeight="1" spans="1:7">
      <c r="A11" s="43" t="s">
        <v>91</v>
      </c>
      <c r="B11" s="28" t="s">
        <v>92</v>
      </c>
      <c r="C11" s="29" t="s">
        <v>83</v>
      </c>
      <c r="D11" s="44" t="s">
        <v>84</v>
      </c>
      <c r="E11" s="46"/>
      <c r="F11" s="47">
        <f t="shared" si="0"/>
        <v>0</v>
      </c>
    </row>
    <row r="12" ht="16.85" customHeight="1" spans="1:7">
      <c r="A12" s="43" t="s">
        <v>93</v>
      </c>
      <c r="B12" s="28" t="s">
        <v>94</v>
      </c>
      <c r="C12" s="29" t="s">
        <v>83</v>
      </c>
      <c r="D12" s="44" t="s">
        <v>84</v>
      </c>
      <c r="E12" s="46"/>
      <c r="F12" s="47">
        <f t="shared" si="0"/>
        <v>0</v>
      </c>
      <c r="G12" t="s">
        <v>95</v>
      </c>
    </row>
    <row r="13" ht="17.6" customHeight="1" spans="1:7">
      <c r="A13" s="43" t="s">
        <v>96</v>
      </c>
      <c r="B13" s="28" t="s">
        <v>97</v>
      </c>
      <c r="C13" s="29"/>
      <c r="D13" s="44" t="s">
        <v>59</v>
      </c>
      <c r="E13" s="44"/>
      <c r="F13" s="45"/>
    </row>
    <row r="14" ht="16.85" customHeight="1" spans="1:7">
      <c r="A14" s="43" t="s">
        <v>98</v>
      </c>
      <c r="B14" s="28" t="s">
        <v>97</v>
      </c>
      <c r="C14" s="29" t="s">
        <v>83</v>
      </c>
      <c r="D14" s="44" t="s">
        <v>84</v>
      </c>
      <c r="E14" s="46"/>
      <c r="F14" s="47">
        <f t="shared" si="0"/>
        <v>0</v>
      </c>
    </row>
    <row r="15" ht="16.85" customHeight="1" spans="1:7">
      <c r="A15" s="43"/>
      <c r="B15" s="28"/>
      <c r="C15" s="29"/>
      <c r="D15" s="44"/>
      <c r="E15" s="44"/>
      <c r="F15" s="45"/>
    </row>
    <row r="16" ht="16.85" customHeight="1" spans="1:7">
      <c r="A16" s="43"/>
      <c r="B16" s="28"/>
      <c r="C16" s="29"/>
      <c r="D16" s="44"/>
      <c r="E16" s="44"/>
      <c r="F16" s="45"/>
    </row>
    <row r="17" ht="16.85" customHeight="1" spans="1:6">
      <c r="A17" s="43"/>
      <c r="B17" s="28"/>
      <c r="C17" s="29"/>
      <c r="D17" s="44"/>
      <c r="E17" s="44"/>
      <c r="F17" s="45"/>
    </row>
    <row r="18" ht="17.6" customHeight="1" spans="1:6">
      <c r="A18" s="43"/>
      <c r="B18" s="28"/>
      <c r="C18" s="29"/>
      <c r="D18" s="44"/>
      <c r="E18" s="44"/>
      <c r="F18" s="45"/>
    </row>
    <row r="19" ht="16.85" customHeight="1" spans="1:6">
      <c r="A19" s="43"/>
      <c r="B19" s="28"/>
      <c r="C19" s="29"/>
      <c r="D19" s="44"/>
      <c r="E19" s="44"/>
      <c r="F19" s="45"/>
    </row>
    <row r="20" ht="16.85" customHeight="1" spans="1:6">
      <c r="A20" s="43"/>
      <c r="B20" s="28"/>
      <c r="C20" s="29"/>
      <c r="D20" s="44"/>
      <c r="E20" s="44"/>
      <c r="F20" s="45"/>
    </row>
    <row r="21" ht="16.85" customHeight="1" spans="1:6">
      <c r="A21" s="43"/>
      <c r="B21" s="28"/>
      <c r="C21" s="29"/>
      <c r="D21" s="44"/>
      <c r="E21" s="44"/>
      <c r="F21" s="45"/>
    </row>
    <row r="22" ht="17.6" customHeight="1" spans="1:6">
      <c r="A22" s="43"/>
      <c r="B22" s="28"/>
      <c r="C22" s="29"/>
      <c r="D22" s="44"/>
      <c r="E22" s="44"/>
      <c r="F22" s="45"/>
    </row>
    <row r="23" ht="16.85" customHeight="1" spans="1:6">
      <c r="A23" s="43"/>
      <c r="B23" s="28"/>
      <c r="C23" s="29"/>
      <c r="D23" s="44"/>
      <c r="E23" s="44"/>
      <c r="F23" s="45"/>
    </row>
    <row r="24" ht="16.85" customHeight="1" spans="1:6">
      <c r="A24" s="43"/>
      <c r="B24" s="28"/>
      <c r="C24" s="29"/>
      <c r="D24" s="44"/>
      <c r="E24" s="44"/>
      <c r="F24" s="45"/>
    </row>
    <row r="25" ht="16.85" customHeight="1" spans="1:6">
      <c r="A25" s="43"/>
      <c r="B25" s="28"/>
      <c r="C25" s="29"/>
      <c r="D25" s="44"/>
      <c r="E25" s="44"/>
      <c r="F25" s="45"/>
    </row>
    <row r="26" ht="17.6" customHeight="1" spans="1:6">
      <c r="A26" s="43"/>
      <c r="B26" s="28"/>
      <c r="C26" s="29"/>
      <c r="D26" s="44"/>
      <c r="E26" s="44"/>
      <c r="F26" s="45"/>
    </row>
    <row r="27" ht="16.85" customHeight="1" spans="1:6">
      <c r="A27" s="43"/>
      <c r="B27" s="28"/>
      <c r="C27" s="29"/>
      <c r="D27" s="44"/>
      <c r="E27" s="44"/>
      <c r="F27" s="45"/>
    </row>
    <row r="28" ht="16.85" customHeight="1" spans="1:6">
      <c r="A28" s="43"/>
      <c r="B28" s="28"/>
      <c r="C28" s="29"/>
      <c r="D28" s="44"/>
      <c r="E28" s="44"/>
      <c r="F28" s="45"/>
    </row>
    <row r="29" ht="16.85" customHeight="1" spans="1:6">
      <c r="A29" s="43"/>
      <c r="B29" s="28"/>
      <c r="C29" s="29"/>
      <c r="D29" s="44"/>
      <c r="E29" s="44"/>
      <c r="F29" s="45"/>
    </row>
    <row r="30" ht="17.6" customHeight="1" spans="1:6">
      <c r="A30" s="43"/>
      <c r="B30" s="28"/>
      <c r="C30" s="29"/>
      <c r="D30" s="44"/>
      <c r="E30" s="44"/>
      <c r="F30" s="45"/>
    </row>
    <row r="31" ht="16.85" customHeight="1" spans="1:6">
      <c r="A31" s="43"/>
      <c r="B31" s="28"/>
      <c r="C31" s="29"/>
      <c r="D31" s="44"/>
      <c r="E31" s="44"/>
      <c r="F31" s="45"/>
    </row>
    <row r="32" ht="16.85" customHeight="1" spans="1:6">
      <c r="A32" s="43"/>
      <c r="B32" s="28"/>
      <c r="C32" s="29"/>
      <c r="D32" s="44"/>
      <c r="E32" s="44"/>
      <c r="F32" s="45"/>
    </row>
    <row r="33" ht="16.85" customHeight="1" spans="1:6">
      <c r="A33" s="43"/>
      <c r="B33" s="28"/>
      <c r="C33" s="29"/>
      <c r="D33" s="44"/>
      <c r="E33" s="44"/>
      <c r="F33" s="45"/>
    </row>
    <row r="34" ht="17.6" customHeight="1" spans="1:6">
      <c r="A34" s="43"/>
      <c r="B34" s="28"/>
      <c r="C34" s="29"/>
      <c r="D34" s="44"/>
      <c r="E34" s="44"/>
      <c r="F34" s="45"/>
    </row>
    <row r="35" ht="16.85" customHeight="1" spans="1:6">
      <c r="A35" s="43"/>
      <c r="B35" s="28"/>
      <c r="C35" s="29"/>
      <c r="D35" s="44"/>
      <c r="E35" s="44"/>
      <c r="F35" s="45"/>
    </row>
    <row r="36" ht="16.85" customHeight="1" spans="1:6">
      <c r="A36" s="43"/>
      <c r="B36" s="28"/>
      <c r="C36" s="29"/>
      <c r="D36" s="44"/>
      <c r="E36" s="44"/>
      <c r="F36" s="45"/>
    </row>
    <row r="37" ht="16.85" customHeight="1" spans="1:6">
      <c r="A37" s="43"/>
      <c r="B37" s="28"/>
      <c r="C37" s="29"/>
      <c r="D37" s="44"/>
      <c r="E37" s="44"/>
      <c r="F37" s="45"/>
    </row>
    <row r="38" ht="17.6" customHeight="1" spans="1:6">
      <c r="A38" s="43"/>
      <c r="B38" s="28"/>
      <c r="C38" s="29"/>
      <c r="D38" s="44"/>
      <c r="E38" s="44"/>
      <c r="F38" s="45"/>
    </row>
    <row r="39" ht="16.85" customHeight="1" spans="1:6">
      <c r="A39" s="43"/>
      <c r="B39" s="28"/>
      <c r="C39" s="29"/>
      <c r="D39" s="44"/>
      <c r="E39" s="44"/>
      <c r="F39" s="45"/>
    </row>
    <row r="40" ht="22" customHeight="1" spans="1:6">
      <c r="A40" s="41" t="s">
        <v>99</v>
      </c>
      <c r="B40" s="41"/>
      <c r="C40" s="41"/>
      <c r="D40" s="42">
        <f>F7+F8+F10+F11+F12+F14</f>
        <v>0</v>
      </c>
      <c r="E40" s="42"/>
      <c r="F40" s="42"/>
    </row>
  </sheetData>
  <sheetProtection algorithmName="SHA-512" hashValue="MrG/ecm2JuR4jMT/KHGF0WXoyE+pKos6tZZ1RL2EGcy01hP88mSGxU6pfBHsNSiCiXmQnq1N6uV3DJIOqq6Bnw==" saltValue="hcSlTtPLOr682Tg4KeToKw==" spinCount="100000" sheet="1" objects="1"/>
  <mergeCells count="6">
    <mergeCell ref="A1:F1"/>
    <mergeCell ref="A2:D2"/>
    <mergeCell ref="E2:F2"/>
    <mergeCell ref="A3:F3"/>
    <mergeCell ref="A40:C40"/>
    <mergeCell ref="D40:F40"/>
  </mergeCells>
  <printOptions horizontalCentered="1" verticalCentered="1"/>
  <pageMargins left="0.50125" right="0.50125" top="0.315" bottom="0.315" header="0" footer="0"/>
  <pageSetup paperSize="9" fitToWidth="0" fitToHeight="0" orientation="portrait"/>
  <headerFooter alignWithMargins="0"/>
  <rowBreaks count="3" manualBreakCount="3">
    <brk id="40"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8"/>
  <sheetViews>
    <sheetView showZeros="0" tabSelected="1" topLeftCell="A3" workbookViewId="0">
      <selection activeCell="E16" sqref="E16"/>
    </sheetView>
  </sheetViews>
  <sheetFormatPr defaultColWidth="9" defaultRowHeight="14.25" outlineLevelCol="5"/>
  <cols>
    <col min="1" max="1" width="7.125" customWidth="1"/>
    <col min="2" max="2" width="28.7416666666667" customWidth="1"/>
    <col min="3" max="3" width="7.125" customWidth="1"/>
    <col min="4" max="4" width="11.375" customWidth="1"/>
    <col min="5" max="5" width="12.625" customWidth="1"/>
    <col min="6" max="6" width="13.25" customWidth="1"/>
    <col min="7" max="7" width="10" customWidth="1"/>
  </cols>
  <sheetData>
    <row r="1" ht="32.95" customHeight="1" spans="1:6">
      <c r="A1" s="20" t="s">
        <v>68</v>
      </c>
      <c r="B1" s="20"/>
      <c r="C1" s="20"/>
      <c r="D1" s="20"/>
      <c r="E1" s="20"/>
      <c r="F1" s="20"/>
    </row>
    <row r="2" ht="16.85" customHeight="1" spans="1:6">
      <c r="A2" s="21" t="s">
        <v>69</v>
      </c>
      <c r="B2" s="21"/>
      <c r="C2" s="21"/>
      <c r="D2" s="21"/>
      <c r="E2" s="22" t="s">
        <v>70</v>
      </c>
      <c r="F2" s="22"/>
    </row>
    <row r="3" ht="21.25" customHeight="1" spans="1:6">
      <c r="A3" s="23" t="s">
        <v>54</v>
      </c>
      <c r="B3" s="23"/>
      <c r="C3" s="23"/>
      <c r="D3" s="23"/>
      <c r="E3" s="23"/>
      <c r="F3" s="23"/>
    </row>
    <row r="4" ht="22" customHeight="1" spans="1:6">
      <c r="A4" s="24" t="s">
        <v>71</v>
      </c>
      <c r="B4" s="25" t="s">
        <v>72</v>
      </c>
      <c r="C4" s="25" t="s">
        <v>73</v>
      </c>
      <c r="D4" s="25" t="s">
        <v>74</v>
      </c>
      <c r="E4" s="25" t="s">
        <v>75</v>
      </c>
      <c r="F4" s="26" t="s">
        <v>76</v>
      </c>
    </row>
    <row r="5" ht="17.6" customHeight="1" spans="1:6">
      <c r="A5" s="27" t="s">
        <v>100</v>
      </c>
      <c r="B5" s="28" t="s">
        <v>78</v>
      </c>
      <c r="C5" s="29"/>
      <c r="D5" s="30"/>
      <c r="E5" s="30"/>
      <c r="F5" s="31"/>
    </row>
    <row r="6" ht="16.85" customHeight="1" spans="1:6">
      <c r="A6" s="27" t="s">
        <v>101</v>
      </c>
      <c r="B6" s="28" t="s">
        <v>102</v>
      </c>
      <c r="C6" s="29"/>
      <c r="D6" s="30"/>
      <c r="E6" s="30"/>
      <c r="F6" s="31"/>
    </row>
    <row r="7" ht="17.6" customHeight="1" spans="1:6">
      <c r="A7" s="27" t="s">
        <v>103</v>
      </c>
      <c r="B7" s="28" t="s">
        <v>104</v>
      </c>
      <c r="C7" s="29" t="s">
        <v>105</v>
      </c>
      <c r="D7" s="30" t="s">
        <v>106</v>
      </c>
      <c r="E7" s="32"/>
      <c r="F7" s="33">
        <f>E7*D7</f>
        <v>0</v>
      </c>
    </row>
    <row r="8" ht="16.85" customHeight="1" spans="1:6">
      <c r="A8" s="27" t="s">
        <v>107</v>
      </c>
      <c r="B8" s="28" t="s">
        <v>108</v>
      </c>
      <c r="C8" s="29"/>
      <c r="D8" s="30"/>
      <c r="E8" s="30"/>
      <c r="F8" s="31"/>
    </row>
    <row r="9" ht="16.85" customHeight="1" spans="1:6">
      <c r="A9" s="27" t="s">
        <v>109</v>
      </c>
      <c r="B9" s="28" t="s">
        <v>110</v>
      </c>
      <c r="C9" s="29"/>
      <c r="D9" s="30"/>
      <c r="E9" s="30"/>
      <c r="F9" s="31"/>
    </row>
    <row r="10" ht="17.6" customHeight="1" spans="1:6">
      <c r="A10" s="27" t="s">
        <v>81</v>
      </c>
      <c r="B10" s="28" t="s">
        <v>111</v>
      </c>
      <c r="C10" s="29" t="s">
        <v>105</v>
      </c>
      <c r="D10" s="30" t="s">
        <v>112</v>
      </c>
      <c r="E10" s="32"/>
      <c r="F10" s="33">
        <f t="shared" ref="F8:F37" si="0">E10*D10</f>
        <v>0</v>
      </c>
    </row>
    <row r="11" ht="16.85" customHeight="1" spans="1:6">
      <c r="A11" s="27" t="s">
        <v>85</v>
      </c>
      <c r="B11" s="28" t="s">
        <v>113</v>
      </c>
      <c r="C11" s="29" t="s">
        <v>105</v>
      </c>
      <c r="D11" s="30" t="s">
        <v>114</v>
      </c>
      <c r="E11" s="32"/>
      <c r="F11" s="33">
        <f t="shared" si="0"/>
        <v>0</v>
      </c>
    </row>
    <row r="12" ht="17.6" customHeight="1" spans="1:6">
      <c r="A12" s="27" t="s">
        <v>103</v>
      </c>
      <c r="B12" s="28" t="s">
        <v>115</v>
      </c>
      <c r="C12" s="29" t="s">
        <v>105</v>
      </c>
      <c r="D12" s="30" t="s">
        <v>116</v>
      </c>
      <c r="E12" s="32"/>
      <c r="F12" s="33">
        <f t="shared" si="0"/>
        <v>0</v>
      </c>
    </row>
    <row r="13" ht="16.85" customHeight="1" spans="1:6">
      <c r="A13" s="27" t="s">
        <v>117</v>
      </c>
      <c r="B13" s="28" t="s">
        <v>118</v>
      </c>
      <c r="C13" s="29" t="s">
        <v>105</v>
      </c>
      <c r="D13" s="30" t="s">
        <v>119</v>
      </c>
      <c r="E13" s="32"/>
      <c r="F13" s="33">
        <f t="shared" si="0"/>
        <v>0</v>
      </c>
    </row>
    <row r="14" ht="17.6" customHeight="1" spans="1:6">
      <c r="A14" s="27" t="s">
        <v>120</v>
      </c>
      <c r="B14" s="28" t="s">
        <v>121</v>
      </c>
      <c r="C14" s="29" t="s">
        <v>122</v>
      </c>
      <c r="D14" s="30" t="s">
        <v>123</v>
      </c>
      <c r="E14" s="32"/>
      <c r="F14" s="33">
        <f t="shared" si="0"/>
        <v>0</v>
      </c>
    </row>
    <row r="15" ht="16.85" customHeight="1" spans="1:6">
      <c r="A15" s="27" t="s">
        <v>124</v>
      </c>
      <c r="B15" s="28" t="s">
        <v>125</v>
      </c>
      <c r="C15" s="29" t="s">
        <v>122</v>
      </c>
      <c r="D15" s="30" t="s">
        <v>126</v>
      </c>
      <c r="E15" s="32"/>
      <c r="F15" s="33">
        <f t="shared" si="0"/>
        <v>0</v>
      </c>
    </row>
    <row r="16" ht="16.85" customHeight="1" spans="1:6">
      <c r="A16" s="27" t="s">
        <v>127</v>
      </c>
      <c r="B16" s="28" t="s">
        <v>128</v>
      </c>
      <c r="C16" s="29"/>
      <c r="D16" s="30"/>
      <c r="E16" s="30"/>
      <c r="F16" s="31"/>
    </row>
    <row r="17" ht="17.6" customHeight="1" spans="1:6">
      <c r="A17" s="27" t="s">
        <v>81</v>
      </c>
      <c r="B17" s="28" t="s">
        <v>129</v>
      </c>
      <c r="C17" s="29" t="s">
        <v>122</v>
      </c>
      <c r="D17" s="30" t="s">
        <v>130</v>
      </c>
      <c r="E17" s="32"/>
      <c r="F17" s="33">
        <f t="shared" si="0"/>
        <v>0</v>
      </c>
    </row>
    <row r="18" ht="16.85" customHeight="1" spans="1:6">
      <c r="A18" s="27" t="s">
        <v>85</v>
      </c>
      <c r="B18" s="28" t="s">
        <v>131</v>
      </c>
      <c r="C18" s="29" t="s">
        <v>122</v>
      </c>
      <c r="D18" s="30" t="s">
        <v>132</v>
      </c>
      <c r="E18" s="32"/>
      <c r="F18" s="33">
        <f t="shared" si="0"/>
        <v>0</v>
      </c>
    </row>
    <row r="19" ht="17.6" customHeight="1" spans="1:6">
      <c r="A19" s="27" t="s">
        <v>103</v>
      </c>
      <c r="B19" s="28" t="s">
        <v>133</v>
      </c>
      <c r="C19" s="29" t="s">
        <v>122</v>
      </c>
      <c r="D19" s="30" t="s">
        <v>134</v>
      </c>
      <c r="E19" s="32"/>
      <c r="F19" s="33">
        <f t="shared" si="0"/>
        <v>0</v>
      </c>
    </row>
    <row r="20" ht="16.85" customHeight="1" spans="1:6">
      <c r="A20" s="27" t="s">
        <v>117</v>
      </c>
      <c r="B20" s="28" t="s">
        <v>135</v>
      </c>
      <c r="C20" s="29" t="s">
        <v>122</v>
      </c>
      <c r="D20" s="30" t="s">
        <v>136</v>
      </c>
      <c r="E20" s="32"/>
      <c r="F20" s="33">
        <f t="shared" si="0"/>
        <v>0</v>
      </c>
    </row>
    <row r="21" ht="17.6" customHeight="1" spans="1:6">
      <c r="A21" s="27" t="s">
        <v>120</v>
      </c>
      <c r="B21" s="28" t="s">
        <v>137</v>
      </c>
      <c r="C21" s="29" t="s">
        <v>122</v>
      </c>
      <c r="D21" s="30" t="s">
        <v>84</v>
      </c>
      <c r="E21" s="32"/>
      <c r="F21" s="33">
        <f t="shared" si="0"/>
        <v>0</v>
      </c>
    </row>
    <row r="22" ht="33.7" customHeight="1" spans="1:6">
      <c r="A22" s="27" t="s">
        <v>124</v>
      </c>
      <c r="B22" s="34" t="s">
        <v>138</v>
      </c>
      <c r="C22" s="29" t="s">
        <v>122</v>
      </c>
      <c r="D22" s="30" t="s">
        <v>139</v>
      </c>
      <c r="E22" s="32"/>
      <c r="F22" s="33">
        <f t="shared" si="0"/>
        <v>0</v>
      </c>
    </row>
    <row r="23" ht="34.45" customHeight="1" spans="1:6">
      <c r="A23" s="27" t="s">
        <v>140</v>
      </c>
      <c r="B23" s="34" t="s">
        <v>141</v>
      </c>
      <c r="C23" s="29" t="s">
        <v>122</v>
      </c>
      <c r="D23" s="30" t="s">
        <v>84</v>
      </c>
      <c r="E23" s="32"/>
      <c r="F23" s="33">
        <f t="shared" si="0"/>
        <v>0</v>
      </c>
    </row>
    <row r="24" ht="17.6" customHeight="1" spans="1:6">
      <c r="A24" s="27" t="s">
        <v>142</v>
      </c>
      <c r="B24" s="28" t="s">
        <v>143</v>
      </c>
      <c r="C24" s="29" t="s">
        <v>122</v>
      </c>
      <c r="D24" s="30" t="s">
        <v>139</v>
      </c>
      <c r="E24" s="32"/>
      <c r="F24" s="33">
        <f t="shared" si="0"/>
        <v>0</v>
      </c>
    </row>
    <row r="25" ht="16.85" customHeight="1" spans="1:6">
      <c r="A25" s="27" t="s">
        <v>144</v>
      </c>
      <c r="B25" s="28" t="s">
        <v>145</v>
      </c>
      <c r="C25" s="29" t="s">
        <v>122</v>
      </c>
      <c r="D25" s="30" t="s">
        <v>146</v>
      </c>
      <c r="E25" s="32"/>
      <c r="F25" s="33">
        <f t="shared" si="0"/>
        <v>0</v>
      </c>
    </row>
    <row r="26" ht="17.6" customHeight="1" spans="1:6">
      <c r="A26" s="27" t="s">
        <v>147</v>
      </c>
      <c r="B26" s="28" t="s">
        <v>148</v>
      </c>
      <c r="C26" s="29" t="s">
        <v>122</v>
      </c>
      <c r="D26" s="30" t="s">
        <v>136</v>
      </c>
      <c r="E26" s="32"/>
      <c r="F26" s="33">
        <f t="shared" si="0"/>
        <v>0</v>
      </c>
    </row>
    <row r="27" ht="16.85" customHeight="1" spans="1:6">
      <c r="A27" s="27" t="s">
        <v>149</v>
      </c>
      <c r="B27" s="28" t="s">
        <v>150</v>
      </c>
      <c r="C27" s="29" t="s">
        <v>122</v>
      </c>
      <c r="D27" s="30" t="s">
        <v>139</v>
      </c>
      <c r="E27" s="32"/>
      <c r="F27" s="33">
        <f t="shared" si="0"/>
        <v>0</v>
      </c>
    </row>
    <row r="28" ht="16.85" customHeight="1" spans="1:6">
      <c r="A28" s="27" t="s">
        <v>151</v>
      </c>
      <c r="B28" s="28" t="s">
        <v>129</v>
      </c>
      <c r="C28" s="29" t="s">
        <v>122</v>
      </c>
      <c r="D28" s="30" t="s">
        <v>152</v>
      </c>
      <c r="E28" s="32"/>
      <c r="F28" s="33">
        <f t="shared" si="0"/>
        <v>0</v>
      </c>
    </row>
    <row r="29" ht="17.6" customHeight="1" spans="1:6">
      <c r="A29" s="27" t="s">
        <v>153</v>
      </c>
      <c r="B29" s="28" t="s">
        <v>154</v>
      </c>
      <c r="C29" s="29" t="s">
        <v>122</v>
      </c>
      <c r="D29" s="30" t="s">
        <v>155</v>
      </c>
      <c r="E29" s="32"/>
      <c r="F29" s="33">
        <f t="shared" si="0"/>
        <v>0</v>
      </c>
    </row>
    <row r="30" ht="16.85" customHeight="1" spans="1:6">
      <c r="A30" s="27" t="s">
        <v>156</v>
      </c>
      <c r="B30" s="28" t="s">
        <v>131</v>
      </c>
      <c r="C30" s="29" t="s">
        <v>122</v>
      </c>
      <c r="D30" s="30" t="s">
        <v>157</v>
      </c>
      <c r="E30" s="32"/>
      <c r="F30" s="33">
        <f t="shared" si="0"/>
        <v>0</v>
      </c>
    </row>
    <row r="31" ht="17.6" customHeight="1" spans="1:6">
      <c r="A31" s="27" t="s">
        <v>158</v>
      </c>
      <c r="B31" s="28" t="s">
        <v>159</v>
      </c>
      <c r="C31" s="29" t="s">
        <v>122</v>
      </c>
      <c r="D31" s="30" t="s">
        <v>160</v>
      </c>
      <c r="E31" s="32"/>
      <c r="F31" s="33">
        <f t="shared" si="0"/>
        <v>0</v>
      </c>
    </row>
    <row r="32" ht="16.85" customHeight="1" spans="1:6">
      <c r="A32" s="27" t="s">
        <v>161</v>
      </c>
      <c r="B32" s="28" t="s">
        <v>162</v>
      </c>
      <c r="C32" s="29"/>
      <c r="D32" s="30"/>
      <c r="E32" s="30"/>
      <c r="F32" s="31"/>
    </row>
    <row r="33" ht="17.6" customHeight="1" spans="1:6">
      <c r="A33" s="27" t="s">
        <v>81</v>
      </c>
      <c r="B33" s="28" t="s">
        <v>163</v>
      </c>
      <c r="C33" s="29" t="s">
        <v>164</v>
      </c>
      <c r="D33" s="30" t="s">
        <v>165</v>
      </c>
      <c r="E33" s="32"/>
      <c r="F33" s="33">
        <f t="shared" si="0"/>
        <v>0</v>
      </c>
    </row>
    <row r="34" ht="16.85" customHeight="1" spans="1:6">
      <c r="A34" s="27" t="s">
        <v>166</v>
      </c>
      <c r="B34" s="28" t="s">
        <v>167</v>
      </c>
      <c r="C34" s="29"/>
      <c r="D34" s="30"/>
      <c r="E34" s="30"/>
      <c r="F34" s="31"/>
    </row>
    <row r="35" ht="16.85" customHeight="1" spans="1:6">
      <c r="A35" s="27" t="s">
        <v>81</v>
      </c>
      <c r="B35" s="28" t="s">
        <v>168</v>
      </c>
      <c r="C35" s="29" t="s">
        <v>122</v>
      </c>
      <c r="D35" s="30" t="s">
        <v>84</v>
      </c>
      <c r="E35" s="32"/>
      <c r="F35" s="33">
        <f t="shared" si="0"/>
        <v>0</v>
      </c>
    </row>
    <row r="36" ht="17.6" customHeight="1" spans="1:6">
      <c r="A36" s="27" t="s">
        <v>85</v>
      </c>
      <c r="B36" s="28" t="s">
        <v>169</v>
      </c>
      <c r="C36" s="29" t="s">
        <v>170</v>
      </c>
      <c r="D36" s="30" t="s">
        <v>171</v>
      </c>
      <c r="E36" s="32"/>
      <c r="F36" s="33">
        <f t="shared" si="0"/>
        <v>0</v>
      </c>
    </row>
    <row r="37" ht="16.85" customHeight="1" spans="1:6">
      <c r="A37" s="27" t="s">
        <v>103</v>
      </c>
      <c r="B37" s="28" t="s">
        <v>172</v>
      </c>
      <c r="C37" s="29" t="s">
        <v>122</v>
      </c>
      <c r="D37" s="30" t="s">
        <v>171</v>
      </c>
      <c r="E37" s="32"/>
      <c r="F37" s="33">
        <f t="shared" si="0"/>
        <v>0</v>
      </c>
    </row>
    <row r="38" ht="17.6" customHeight="1" spans="1:6">
      <c r="A38" s="35" t="s">
        <v>120</v>
      </c>
      <c r="B38" s="36" t="s">
        <v>173</v>
      </c>
      <c r="C38" s="37" t="s">
        <v>122</v>
      </c>
      <c r="D38" s="38" t="s">
        <v>174</v>
      </c>
      <c r="E38" s="39"/>
      <c r="F38" s="40">
        <f>E38*D38</f>
        <v>0</v>
      </c>
    </row>
    <row r="39" ht="32.95" customHeight="1" spans="1:6">
      <c r="A39" s="20" t="s">
        <v>68</v>
      </c>
      <c r="B39" s="20"/>
      <c r="C39" s="20"/>
      <c r="D39" s="20"/>
      <c r="E39" s="20"/>
      <c r="F39" s="20"/>
    </row>
    <row r="40" ht="16.85" customHeight="1" spans="1:6">
      <c r="A40" s="21" t="s">
        <v>69</v>
      </c>
      <c r="B40" s="21"/>
      <c r="C40" s="21"/>
      <c r="D40" s="21"/>
      <c r="E40" s="22" t="s">
        <v>70</v>
      </c>
      <c r="F40" s="22"/>
    </row>
    <row r="41" ht="21.25" customHeight="1" spans="1:6">
      <c r="A41" s="23" t="s">
        <v>54</v>
      </c>
      <c r="B41" s="23"/>
      <c r="C41" s="23"/>
      <c r="D41" s="23"/>
      <c r="E41" s="23"/>
      <c r="F41" s="23"/>
    </row>
    <row r="42" ht="22" customHeight="1" spans="1:6">
      <c r="A42" s="24" t="s">
        <v>71</v>
      </c>
      <c r="B42" s="25" t="s">
        <v>72</v>
      </c>
      <c r="C42" s="25" t="s">
        <v>73</v>
      </c>
      <c r="D42" s="25" t="s">
        <v>74</v>
      </c>
      <c r="E42" s="25" t="s">
        <v>75</v>
      </c>
      <c r="F42" s="26" t="s">
        <v>76</v>
      </c>
    </row>
    <row r="43" ht="17.6" customHeight="1" spans="1:6">
      <c r="A43" s="27" t="s">
        <v>124</v>
      </c>
      <c r="B43" s="28" t="s">
        <v>173</v>
      </c>
      <c r="C43" s="29" t="s">
        <v>122</v>
      </c>
      <c r="D43" s="30" t="s">
        <v>175</v>
      </c>
      <c r="E43" s="32"/>
      <c r="F43" s="33">
        <f>E43*D43</f>
        <v>0</v>
      </c>
    </row>
    <row r="44" ht="16.85" customHeight="1" spans="1:6">
      <c r="A44" s="27"/>
      <c r="B44" s="28"/>
      <c r="C44" s="29"/>
      <c r="D44" s="30"/>
      <c r="E44" s="30"/>
      <c r="F44" s="31"/>
    </row>
    <row r="45" ht="16.85" customHeight="1" spans="1:6">
      <c r="A45" s="27"/>
      <c r="B45" s="28"/>
      <c r="C45" s="29"/>
      <c r="D45" s="30"/>
      <c r="E45" s="30"/>
      <c r="F45" s="31"/>
    </row>
    <row r="46" ht="16.85" customHeight="1" spans="1:6">
      <c r="A46" s="27"/>
      <c r="B46" s="28"/>
      <c r="C46" s="29"/>
      <c r="D46" s="30"/>
      <c r="E46" s="30"/>
      <c r="F46" s="31"/>
    </row>
    <row r="47" ht="17.6" customHeight="1" spans="1:6">
      <c r="A47" s="27"/>
      <c r="B47" s="28"/>
      <c r="C47" s="29"/>
      <c r="D47" s="30"/>
      <c r="E47" s="30"/>
      <c r="F47" s="31"/>
    </row>
    <row r="48" ht="16.85" customHeight="1" spans="1:6">
      <c r="A48" s="27"/>
      <c r="B48" s="28"/>
      <c r="C48" s="29"/>
      <c r="D48" s="30"/>
      <c r="E48" s="30"/>
      <c r="F48" s="31"/>
    </row>
    <row r="49" ht="16.85" customHeight="1" spans="1:6">
      <c r="A49" s="27"/>
      <c r="B49" s="28"/>
      <c r="C49" s="29"/>
      <c r="D49" s="30"/>
      <c r="E49" s="30"/>
      <c r="F49" s="31"/>
    </row>
    <row r="50" ht="16.85" customHeight="1" spans="1:6">
      <c r="A50" s="27"/>
      <c r="B50" s="28"/>
      <c r="C50" s="29"/>
      <c r="D50" s="30"/>
      <c r="E50" s="30"/>
      <c r="F50" s="31"/>
    </row>
    <row r="51" ht="17.6" customHeight="1" spans="1:6">
      <c r="A51" s="27"/>
      <c r="B51" s="28"/>
      <c r="C51" s="29"/>
      <c r="D51" s="30"/>
      <c r="E51" s="30"/>
      <c r="F51" s="31"/>
    </row>
    <row r="52" ht="16.85" customHeight="1" spans="1:6">
      <c r="A52" s="27"/>
      <c r="B52" s="28"/>
      <c r="C52" s="29"/>
      <c r="D52" s="30"/>
      <c r="E52" s="30"/>
      <c r="F52" s="31"/>
    </row>
    <row r="53" ht="16.85" customHeight="1" spans="1:6">
      <c r="A53" s="27"/>
      <c r="B53" s="28"/>
      <c r="C53" s="29"/>
      <c r="D53" s="30"/>
      <c r="E53" s="30"/>
      <c r="F53" s="31"/>
    </row>
    <row r="54" ht="16.85" customHeight="1" spans="1:6">
      <c r="A54" s="27"/>
      <c r="B54" s="28"/>
      <c r="C54" s="29"/>
      <c r="D54" s="30"/>
      <c r="E54" s="30"/>
      <c r="F54" s="31"/>
    </row>
    <row r="55" ht="16.85" customHeight="1" spans="1:6">
      <c r="A55" s="27"/>
      <c r="B55" s="28"/>
      <c r="C55" s="29"/>
      <c r="D55" s="30"/>
      <c r="E55" s="30"/>
      <c r="F55" s="31"/>
    </row>
    <row r="56" ht="17.6" customHeight="1" spans="1:6">
      <c r="A56" s="27"/>
      <c r="B56" s="28"/>
      <c r="C56" s="29"/>
      <c r="D56" s="30"/>
      <c r="E56" s="30"/>
      <c r="F56" s="31"/>
    </row>
    <row r="57" ht="16.85" customHeight="1" spans="1:6">
      <c r="A57" s="27"/>
      <c r="B57" s="28"/>
      <c r="C57" s="29"/>
      <c r="D57" s="30"/>
      <c r="E57" s="30"/>
      <c r="F57" s="31"/>
    </row>
    <row r="58" ht="16.85" customHeight="1" spans="1:6">
      <c r="A58" s="27"/>
      <c r="B58" s="28"/>
      <c r="C58" s="29"/>
      <c r="D58" s="30"/>
      <c r="E58" s="30"/>
      <c r="F58" s="31"/>
    </row>
    <row r="59" ht="16.85" customHeight="1" spans="1:6">
      <c r="A59" s="27"/>
      <c r="B59" s="28"/>
      <c r="C59" s="29"/>
      <c r="D59" s="30"/>
      <c r="E59" s="30"/>
      <c r="F59" s="31"/>
    </row>
    <row r="60" ht="17.6" customHeight="1" spans="1:6">
      <c r="A60" s="27"/>
      <c r="B60" s="28"/>
      <c r="C60" s="29"/>
      <c r="D60" s="30"/>
      <c r="E60" s="30"/>
      <c r="F60" s="31"/>
    </row>
    <row r="61" ht="16.85" customHeight="1" spans="1:6">
      <c r="A61" s="27"/>
      <c r="B61" s="28"/>
      <c r="C61" s="29"/>
      <c r="D61" s="30"/>
      <c r="E61" s="30"/>
      <c r="F61" s="31"/>
    </row>
    <row r="62" ht="16.85" customHeight="1" spans="1:6">
      <c r="A62" s="27"/>
      <c r="B62" s="28"/>
      <c r="C62" s="29"/>
      <c r="D62" s="30"/>
      <c r="E62" s="30"/>
      <c r="F62" s="31"/>
    </row>
    <row r="63" ht="16.85" customHeight="1" spans="1:6">
      <c r="A63" s="27"/>
      <c r="B63" s="28"/>
      <c r="C63" s="29"/>
      <c r="D63" s="30"/>
      <c r="E63" s="30"/>
      <c r="F63" s="31"/>
    </row>
    <row r="64" ht="17.6" customHeight="1" spans="1:6">
      <c r="A64" s="27"/>
      <c r="B64" s="28"/>
      <c r="C64" s="29"/>
      <c r="D64" s="30"/>
      <c r="E64" s="30"/>
      <c r="F64" s="31"/>
    </row>
    <row r="65" ht="16.85" customHeight="1" spans="1:6">
      <c r="A65" s="27"/>
      <c r="B65" s="28"/>
      <c r="C65" s="29"/>
      <c r="D65" s="30"/>
      <c r="E65" s="30"/>
      <c r="F65" s="31"/>
    </row>
    <row r="66" ht="16.85" customHeight="1" spans="1:6">
      <c r="A66" s="27"/>
      <c r="B66" s="28"/>
      <c r="C66" s="29"/>
      <c r="D66" s="30"/>
      <c r="E66" s="30"/>
      <c r="F66" s="31"/>
    </row>
    <row r="67" ht="16.85" customHeight="1" spans="1:6">
      <c r="A67" s="27"/>
      <c r="B67" s="28"/>
      <c r="C67" s="29"/>
      <c r="D67" s="30"/>
      <c r="E67" s="30"/>
      <c r="F67" s="31"/>
    </row>
    <row r="68" ht="17.6" customHeight="1" spans="1:6">
      <c r="A68" s="27"/>
      <c r="B68" s="28"/>
      <c r="C68" s="29"/>
      <c r="D68" s="30"/>
      <c r="E68" s="30"/>
      <c r="F68" s="31"/>
    </row>
    <row r="69" ht="16.85" customHeight="1" spans="1:6">
      <c r="A69" s="27"/>
      <c r="B69" s="28"/>
      <c r="C69" s="29"/>
      <c r="D69" s="30"/>
      <c r="E69" s="30"/>
      <c r="F69" s="31"/>
    </row>
    <row r="70" ht="16.85" customHeight="1" spans="1:6">
      <c r="A70" s="27"/>
      <c r="B70" s="28"/>
      <c r="C70" s="29"/>
      <c r="D70" s="30"/>
      <c r="E70" s="30"/>
      <c r="F70" s="31"/>
    </row>
    <row r="71" ht="16.85" customHeight="1" spans="1:6">
      <c r="A71" s="27"/>
      <c r="B71" s="28"/>
      <c r="C71" s="29"/>
      <c r="D71" s="30"/>
      <c r="E71" s="30"/>
      <c r="F71" s="31"/>
    </row>
    <row r="72" ht="17.6" customHeight="1" spans="1:6">
      <c r="A72" s="27"/>
      <c r="B72" s="28"/>
      <c r="C72" s="29"/>
      <c r="D72" s="30"/>
      <c r="E72" s="30"/>
      <c r="F72" s="31"/>
    </row>
    <row r="73" ht="16.85" customHeight="1" spans="1:6">
      <c r="A73" s="27"/>
      <c r="B73" s="28"/>
      <c r="C73" s="29"/>
      <c r="D73" s="30"/>
      <c r="E73" s="30"/>
      <c r="F73" s="31"/>
    </row>
    <row r="74" ht="16.85" customHeight="1" spans="1:6">
      <c r="A74" s="27"/>
      <c r="B74" s="28"/>
      <c r="C74" s="29"/>
      <c r="D74" s="30"/>
      <c r="E74" s="30"/>
      <c r="F74" s="31"/>
    </row>
    <row r="75" ht="16.85" customHeight="1" spans="1:6">
      <c r="A75" s="27"/>
      <c r="B75" s="28"/>
      <c r="C75" s="29"/>
      <c r="D75" s="30"/>
      <c r="E75" s="30"/>
      <c r="F75" s="31"/>
    </row>
    <row r="76" ht="17.6" customHeight="1" spans="1:6">
      <c r="A76" s="27"/>
      <c r="B76" s="28"/>
      <c r="C76" s="29"/>
      <c r="D76" s="30"/>
      <c r="E76" s="30"/>
      <c r="F76" s="31"/>
    </row>
    <row r="77" ht="16.85" customHeight="1" spans="1:6">
      <c r="A77" s="27"/>
      <c r="B77" s="28"/>
      <c r="C77" s="29"/>
      <c r="D77" s="30"/>
      <c r="E77" s="30"/>
      <c r="F77" s="31"/>
    </row>
    <row r="78" ht="22" customHeight="1" spans="1:6">
      <c r="A78" s="41" t="s">
        <v>176</v>
      </c>
      <c r="B78" s="41"/>
      <c r="C78" s="41"/>
      <c r="D78" s="42">
        <f>F7+F10+F11+F12+F13+F14+F15+F17+F18+F19+F20+F21+F22+F23+F24+F25+F26+F27+F28+F29+F30+F31+F33+F35+F36+F37+F38+F43</f>
        <v>0</v>
      </c>
      <c r="E78" s="42"/>
      <c r="F78" s="42"/>
    </row>
  </sheetData>
  <sheetProtection algorithmName="SHA-512" hashValue="CQB64Vc5X2xHvGB5ev0VwyheJPPfUiVh8cBgSNoKAAifFpW/e0wJ9g2hw2vwfjEmGfkfTD8bZzzahPCI6NwPjA==" saltValue="EEViD6iX+Mn4wFeEN4ojfg==" spinCount="100000" sheet="1" objects="1"/>
  <mergeCells count="10">
    <mergeCell ref="A1:F1"/>
    <mergeCell ref="A2:D2"/>
    <mergeCell ref="E2:F2"/>
    <mergeCell ref="A3:F3"/>
    <mergeCell ref="A39:F39"/>
    <mergeCell ref="A40:D40"/>
    <mergeCell ref="E40:F40"/>
    <mergeCell ref="A41:F41"/>
    <mergeCell ref="A78:C78"/>
    <mergeCell ref="D78:F78"/>
  </mergeCells>
  <printOptions horizontalCentered="1" verticalCentered="1"/>
  <pageMargins left="0.50125" right="0.50125" top="0.315" bottom="0.315" header="0" footer="0"/>
  <pageSetup paperSize="9" fitToWidth="0" fitToHeight="0" orientation="portrait"/>
  <headerFooter alignWithMargins="0"/>
  <rowBreaks count="3" manualBreakCount="3">
    <brk id="38" max="16383" man="1"/>
    <brk id="78"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5"/>
  <sheetViews>
    <sheetView view="pageBreakPreview" zoomScaleNormal="100" workbookViewId="0">
      <selection activeCell="H22" sqref="H22"/>
    </sheetView>
  </sheetViews>
  <sheetFormatPr defaultColWidth="9" defaultRowHeight="14.25"/>
  <cols>
    <col min="1" max="1" width="3.125" style="1" customWidth="1"/>
    <col min="2" max="2" width="6.625" style="1" customWidth="1"/>
    <col min="3" max="3" width="17.25" style="1" customWidth="1"/>
    <col min="4" max="12" width="6.125" style="1" customWidth="1"/>
    <col min="13" max="18" width="6.75" style="1" customWidth="1"/>
    <col min="19" max="19" width="20" style="1" customWidth="1"/>
    <col min="20" max="16384" width="9" style="1"/>
  </cols>
  <sheetData>
    <row r="1" s="1" customFormat="1" spans="1:18">
      <c r="A1" s="2" t="s">
        <v>177</v>
      </c>
      <c r="B1" s="2"/>
      <c r="C1" s="2"/>
      <c r="D1" s="3"/>
    </row>
    <row r="2" ht="32.95" customHeight="1" spans="1:18">
      <c r="A2" s="4" t="s">
        <v>178</v>
      </c>
      <c r="B2" s="4"/>
      <c r="C2" s="4"/>
      <c r="D2" s="4"/>
      <c r="E2" s="4"/>
      <c r="F2" s="4"/>
      <c r="G2" s="4"/>
      <c r="H2" s="4"/>
      <c r="I2" s="4"/>
      <c r="J2" s="4"/>
      <c r="K2" s="4"/>
      <c r="L2" s="4"/>
      <c r="M2" s="4"/>
      <c r="N2" s="4"/>
      <c r="O2" s="4"/>
      <c r="P2" s="4"/>
      <c r="Q2" s="4"/>
      <c r="R2" s="4"/>
    </row>
    <row r="3" ht="16.1" customHeight="1" spans="1:18">
      <c r="A3" s="5" t="s">
        <v>179</v>
      </c>
      <c r="B3" s="5"/>
      <c r="C3" s="5"/>
      <c r="D3" s="5"/>
      <c r="E3" s="5"/>
      <c r="F3" s="5"/>
      <c r="G3" s="5"/>
      <c r="H3" s="5"/>
      <c r="I3" s="5"/>
      <c r="J3" s="5"/>
      <c r="K3" s="5"/>
      <c r="L3" s="5"/>
      <c r="M3" s="5"/>
      <c r="N3" s="5"/>
      <c r="O3" s="5"/>
      <c r="P3" s="5"/>
      <c r="Q3" s="5"/>
      <c r="R3" s="5"/>
    </row>
    <row r="4" ht="16.85" customHeight="1" spans="1:18">
      <c r="A4" s="5" t="s">
        <v>180</v>
      </c>
      <c r="B4" s="5"/>
      <c r="C4" s="5"/>
      <c r="D4" s="5"/>
      <c r="E4" s="5"/>
      <c r="F4" s="5"/>
      <c r="G4" s="5"/>
      <c r="H4" s="5"/>
      <c r="I4" s="5"/>
      <c r="J4" s="5"/>
      <c r="K4" s="5"/>
      <c r="L4" s="5"/>
      <c r="M4" s="5"/>
      <c r="N4" s="5" t="s">
        <v>181</v>
      </c>
      <c r="O4" s="5"/>
      <c r="P4" s="5" t="s">
        <v>182</v>
      </c>
      <c r="Q4" s="5"/>
      <c r="R4" s="5" t="s">
        <v>183</v>
      </c>
    </row>
    <row r="5" ht="16.85" customHeight="1" spans="1:18">
      <c r="A5" s="6" t="s">
        <v>184</v>
      </c>
      <c r="B5" s="6" t="s">
        <v>185</v>
      </c>
      <c r="C5" s="6" t="s">
        <v>186</v>
      </c>
      <c r="D5" s="7" t="s">
        <v>187</v>
      </c>
      <c r="E5" s="7"/>
      <c r="F5" s="7"/>
      <c r="G5" s="7" t="s">
        <v>188</v>
      </c>
      <c r="H5" s="7"/>
      <c r="I5" s="7"/>
      <c r="J5" s="7"/>
      <c r="K5" s="7"/>
      <c r="L5" s="7"/>
      <c r="M5" s="6" t="s">
        <v>189</v>
      </c>
      <c r="N5" s="6" t="s">
        <v>190</v>
      </c>
      <c r="O5" s="6" t="s">
        <v>191</v>
      </c>
      <c r="P5" s="6" t="s">
        <v>192</v>
      </c>
      <c r="Q5" s="6" t="s">
        <v>193</v>
      </c>
      <c r="R5" s="8" t="s">
        <v>194</v>
      </c>
    </row>
    <row r="6" ht="16.1" customHeight="1" spans="1:18">
      <c r="A6" s="6"/>
      <c r="B6" s="6"/>
      <c r="C6" s="6"/>
      <c r="D6" s="9" t="s">
        <v>195</v>
      </c>
      <c r="E6" s="9" t="s">
        <v>196</v>
      </c>
      <c r="F6" s="9" t="s">
        <v>197</v>
      </c>
      <c r="G6" s="10" t="s">
        <v>198</v>
      </c>
      <c r="H6" s="10"/>
      <c r="I6" s="10"/>
      <c r="J6" s="10"/>
      <c r="K6" s="9" t="s">
        <v>199</v>
      </c>
      <c r="L6" s="9" t="s">
        <v>197</v>
      </c>
      <c r="M6" s="6"/>
      <c r="N6" s="6"/>
      <c r="O6" s="6"/>
      <c r="P6" s="6"/>
      <c r="Q6" s="6"/>
      <c r="R6" s="8"/>
    </row>
    <row r="7" ht="49.8" customHeight="1" spans="1:18">
      <c r="A7" s="6"/>
      <c r="B7" s="6"/>
      <c r="C7" s="6"/>
      <c r="D7" s="9"/>
      <c r="E7" s="9"/>
      <c r="F7" s="9"/>
      <c r="G7" s="9" t="s">
        <v>200</v>
      </c>
      <c r="H7" s="9" t="s">
        <v>201</v>
      </c>
      <c r="I7" s="9" t="s">
        <v>196</v>
      </c>
      <c r="J7" s="9" t="s">
        <v>202</v>
      </c>
      <c r="K7" s="9"/>
      <c r="L7" s="9"/>
      <c r="M7" s="6"/>
      <c r="N7" s="6"/>
      <c r="O7" s="6"/>
      <c r="P7" s="6"/>
      <c r="Q7" s="6"/>
      <c r="R7" s="8"/>
    </row>
    <row r="8" ht="19.8" customHeight="1" spans="1:18">
      <c r="A8" s="10"/>
      <c r="B8" s="11"/>
      <c r="C8" s="12"/>
      <c r="D8" s="13"/>
      <c r="E8" s="13"/>
      <c r="F8" s="13"/>
      <c r="G8" s="13"/>
      <c r="H8" s="11"/>
      <c r="I8" s="13"/>
      <c r="J8" s="13"/>
      <c r="K8" s="13"/>
      <c r="L8" s="13"/>
      <c r="M8" s="13"/>
      <c r="N8" s="13"/>
      <c r="O8" s="13"/>
      <c r="P8" s="13"/>
      <c r="Q8" s="13"/>
      <c r="R8" s="14"/>
    </row>
    <row r="9" ht="19.05" customHeight="1" spans="1:18">
      <c r="A9" s="10"/>
      <c r="B9" s="11"/>
      <c r="C9" s="12"/>
      <c r="D9" s="13"/>
      <c r="E9" s="13"/>
      <c r="F9" s="13"/>
      <c r="G9" s="13"/>
      <c r="H9" s="11"/>
      <c r="I9" s="13"/>
      <c r="J9" s="13"/>
      <c r="K9" s="13"/>
      <c r="L9" s="13"/>
      <c r="M9" s="13"/>
      <c r="N9" s="13"/>
      <c r="O9" s="13"/>
      <c r="P9" s="13"/>
      <c r="Q9" s="13"/>
      <c r="R9" s="14"/>
    </row>
    <row r="10" ht="19.8" customHeight="1" spans="1:18">
      <c r="A10" s="10"/>
      <c r="B10" s="11"/>
      <c r="C10" s="12"/>
      <c r="D10" s="13"/>
      <c r="E10" s="13"/>
      <c r="F10" s="13"/>
      <c r="G10" s="13"/>
      <c r="H10" s="11"/>
      <c r="I10" s="13"/>
      <c r="J10" s="13"/>
      <c r="K10" s="13"/>
      <c r="L10" s="13"/>
      <c r="M10" s="13"/>
      <c r="N10" s="13"/>
      <c r="O10" s="13"/>
      <c r="P10" s="13"/>
      <c r="Q10" s="13"/>
      <c r="R10" s="14"/>
    </row>
    <row r="11" ht="19.8" customHeight="1" spans="1:18">
      <c r="A11" s="10"/>
      <c r="B11" s="11"/>
      <c r="C11" s="12"/>
      <c r="D11" s="13"/>
      <c r="E11" s="13"/>
      <c r="F11" s="13"/>
      <c r="G11" s="13"/>
      <c r="H11" s="11"/>
      <c r="I11" s="13"/>
      <c r="J11" s="13"/>
      <c r="K11" s="13"/>
      <c r="L11" s="13"/>
      <c r="M11" s="13"/>
      <c r="N11" s="13"/>
      <c r="O11" s="13"/>
      <c r="P11" s="13"/>
      <c r="Q11" s="13"/>
      <c r="R11" s="14"/>
    </row>
    <row r="12" ht="19.05" customHeight="1" spans="1:18">
      <c r="A12" s="10"/>
      <c r="B12" s="11"/>
      <c r="C12" s="12"/>
      <c r="D12" s="13"/>
      <c r="E12" s="13"/>
      <c r="F12" s="13"/>
      <c r="G12" s="13"/>
      <c r="H12" s="11"/>
      <c r="I12" s="13"/>
      <c r="J12" s="13"/>
      <c r="K12" s="13"/>
      <c r="L12" s="13"/>
      <c r="M12" s="13"/>
      <c r="N12" s="13"/>
      <c r="O12" s="13"/>
      <c r="P12" s="13"/>
      <c r="Q12" s="13"/>
      <c r="R12" s="14"/>
    </row>
    <row r="13" ht="19.8" customHeight="1" spans="1:18">
      <c r="A13" s="10"/>
      <c r="B13" s="11"/>
      <c r="C13" s="12"/>
      <c r="D13" s="13"/>
      <c r="E13" s="13"/>
      <c r="F13" s="13"/>
      <c r="G13" s="13"/>
      <c r="H13" s="11"/>
      <c r="I13" s="13"/>
      <c r="J13" s="13"/>
      <c r="K13" s="13"/>
      <c r="L13" s="13"/>
      <c r="M13" s="13"/>
      <c r="N13" s="13"/>
      <c r="O13" s="13"/>
      <c r="P13" s="13"/>
      <c r="Q13" s="13"/>
      <c r="R13" s="14"/>
    </row>
    <row r="14" ht="19.8" customHeight="1" spans="1:18">
      <c r="A14" s="10"/>
      <c r="B14" s="11"/>
      <c r="C14" s="12"/>
      <c r="D14" s="13"/>
      <c r="E14" s="13"/>
      <c r="F14" s="13"/>
      <c r="G14" s="13"/>
      <c r="H14" s="11"/>
      <c r="I14" s="13"/>
      <c r="J14" s="13"/>
      <c r="K14" s="13"/>
      <c r="L14" s="13"/>
      <c r="M14" s="13"/>
      <c r="N14" s="13"/>
      <c r="O14" s="13"/>
      <c r="P14" s="13"/>
      <c r="Q14" s="13"/>
      <c r="R14" s="14"/>
    </row>
    <row r="15" ht="19.05" customHeight="1" spans="1:18">
      <c r="A15" s="10"/>
      <c r="B15" s="11"/>
      <c r="C15" s="12"/>
      <c r="D15" s="13"/>
      <c r="E15" s="13"/>
      <c r="F15" s="13"/>
      <c r="G15" s="13"/>
      <c r="H15" s="11"/>
      <c r="I15" s="13"/>
      <c r="J15" s="13"/>
      <c r="K15" s="13"/>
      <c r="L15" s="13"/>
      <c r="M15" s="13"/>
      <c r="N15" s="13"/>
      <c r="O15" s="13"/>
      <c r="P15" s="13"/>
      <c r="Q15" s="13"/>
      <c r="R15" s="14"/>
    </row>
    <row r="16" ht="19.8" customHeight="1" spans="1:18">
      <c r="A16" s="10"/>
      <c r="B16" s="11"/>
      <c r="C16" s="12"/>
      <c r="D16" s="13"/>
      <c r="E16" s="13"/>
      <c r="F16" s="13"/>
      <c r="G16" s="13"/>
      <c r="H16" s="11"/>
      <c r="I16" s="13"/>
      <c r="J16" s="13"/>
      <c r="K16" s="13"/>
      <c r="L16" s="13"/>
      <c r="M16" s="13"/>
      <c r="N16" s="13"/>
      <c r="O16" s="13"/>
      <c r="P16" s="13"/>
      <c r="Q16" s="13"/>
      <c r="R16" s="14"/>
    </row>
    <row r="17" ht="19.05" customHeight="1" spans="1:18">
      <c r="A17" s="10"/>
      <c r="B17" s="11"/>
      <c r="C17" s="12"/>
      <c r="D17" s="13"/>
      <c r="E17" s="13"/>
      <c r="F17" s="13"/>
      <c r="G17" s="13"/>
      <c r="H17" s="11"/>
      <c r="I17" s="13"/>
      <c r="J17" s="13"/>
      <c r="K17" s="13"/>
      <c r="L17" s="13"/>
      <c r="M17" s="13"/>
      <c r="N17" s="13"/>
      <c r="O17" s="13"/>
      <c r="P17" s="13"/>
      <c r="Q17" s="13"/>
      <c r="R17" s="14"/>
    </row>
    <row r="18" ht="19.8" customHeight="1" spans="1:18">
      <c r="A18" s="10"/>
      <c r="B18" s="11"/>
      <c r="C18" s="12"/>
      <c r="D18" s="13"/>
      <c r="E18" s="13"/>
      <c r="F18" s="13"/>
      <c r="G18" s="13"/>
      <c r="H18" s="11"/>
      <c r="I18" s="13"/>
      <c r="J18" s="13"/>
      <c r="K18" s="13"/>
      <c r="L18" s="13"/>
      <c r="M18" s="13"/>
      <c r="N18" s="13"/>
      <c r="O18" s="13"/>
      <c r="P18" s="13"/>
      <c r="Q18" s="13"/>
      <c r="R18" s="14"/>
    </row>
    <row r="19" ht="19.8" customHeight="1" spans="1:18">
      <c r="A19" s="10"/>
      <c r="B19" s="11"/>
      <c r="C19" s="12"/>
      <c r="D19" s="13"/>
      <c r="E19" s="13"/>
      <c r="F19" s="13"/>
      <c r="G19" s="13"/>
      <c r="H19" s="11"/>
      <c r="I19" s="13"/>
      <c r="J19" s="13"/>
      <c r="K19" s="13"/>
      <c r="L19" s="13"/>
      <c r="M19" s="13"/>
      <c r="N19" s="13"/>
      <c r="O19" s="13"/>
      <c r="P19" s="13"/>
      <c r="Q19" s="13"/>
      <c r="R19" s="14"/>
    </row>
    <row r="20" ht="19.05" customHeight="1" spans="1:18">
      <c r="A20" s="10"/>
      <c r="B20" s="11"/>
      <c r="C20" s="12"/>
      <c r="D20" s="13"/>
      <c r="E20" s="13"/>
      <c r="F20" s="13"/>
      <c r="G20" s="13"/>
      <c r="H20" s="11"/>
      <c r="I20" s="13"/>
      <c r="J20" s="13"/>
      <c r="K20" s="13"/>
      <c r="L20" s="13"/>
      <c r="M20" s="13"/>
      <c r="N20" s="13"/>
      <c r="O20" s="13"/>
      <c r="P20" s="13"/>
      <c r="Q20" s="13"/>
      <c r="R20" s="14"/>
    </row>
    <row r="21" ht="19.8" customHeight="1" spans="1:18">
      <c r="A21" s="10"/>
      <c r="B21" s="11"/>
      <c r="C21" s="12"/>
      <c r="D21" s="13"/>
      <c r="E21" s="13"/>
      <c r="F21" s="13"/>
      <c r="G21" s="13"/>
      <c r="H21" s="11"/>
      <c r="I21" s="13"/>
      <c r="J21" s="13"/>
      <c r="K21" s="13"/>
      <c r="L21" s="13"/>
      <c r="M21" s="13"/>
      <c r="N21" s="13"/>
      <c r="O21" s="13"/>
      <c r="P21" s="13"/>
      <c r="Q21" s="13"/>
      <c r="R21" s="14"/>
    </row>
    <row r="22" ht="19.8" customHeight="1" spans="1:18">
      <c r="A22" s="10"/>
      <c r="B22" s="11"/>
      <c r="C22" s="12"/>
      <c r="D22" s="13"/>
      <c r="E22" s="13"/>
      <c r="F22" s="13"/>
      <c r="G22" s="13"/>
      <c r="H22" s="11"/>
      <c r="I22" s="13"/>
      <c r="J22" s="13"/>
      <c r="K22" s="13"/>
      <c r="L22" s="13"/>
      <c r="M22" s="13"/>
      <c r="N22" s="13"/>
      <c r="O22" s="13"/>
      <c r="P22" s="13"/>
      <c r="Q22" s="13"/>
      <c r="R22" s="14"/>
    </row>
    <row r="23" ht="19.05" customHeight="1" spans="1:18">
      <c r="A23" s="10"/>
      <c r="B23" s="11"/>
      <c r="C23" s="12"/>
      <c r="D23" s="13"/>
      <c r="E23" s="13"/>
      <c r="F23" s="13"/>
      <c r="G23" s="13"/>
      <c r="H23" s="11"/>
      <c r="I23" s="13"/>
      <c r="J23" s="13"/>
      <c r="K23" s="13"/>
      <c r="L23" s="13"/>
      <c r="M23" s="13"/>
      <c r="N23" s="13"/>
      <c r="O23" s="13"/>
      <c r="P23" s="13"/>
      <c r="Q23" s="13"/>
      <c r="R23" s="14"/>
    </row>
    <row r="24" ht="19.8" customHeight="1" spans="1:18">
      <c r="A24" s="15"/>
      <c r="B24" s="16"/>
      <c r="C24" s="17"/>
      <c r="D24" s="18"/>
      <c r="E24" s="18"/>
      <c r="F24" s="18"/>
      <c r="G24" s="18"/>
      <c r="H24" s="16"/>
      <c r="I24" s="18"/>
      <c r="J24" s="18"/>
      <c r="K24" s="18"/>
      <c r="L24" s="18"/>
      <c r="M24" s="18"/>
      <c r="N24" s="18"/>
      <c r="O24" s="18"/>
      <c r="P24" s="18"/>
      <c r="Q24" s="18"/>
      <c r="R24" s="19"/>
    </row>
    <row r="25" ht="16.1" customHeight="1" spans="1:18">
      <c r="B25" s="5" t="s">
        <v>203</v>
      </c>
      <c r="C25" s="5"/>
      <c r="D25" s="5"/>
      <c r="E25" s="5"/>
      <c r="N25" s="5" t="s">
        <v>204</v>
      </c>
      <c r="O25" s="5"/>
      <c r="P25" s="5"/>
      <c r="Q25" s="5"/>
      <c r="R25" s="5"/>
    </row>
  </sheetData>
  <mergeCells count="25">
    <mergeCell ref="A1:C1"/>
    <mergeCell ref="A2:R2"/>
    <mergeCell ref="A3:R3"/>
    <mergeCell ref="A4:M4"/>
    <mergeCell ref="N4:O4"/>
    <mergeCell ref="P4:Q4"/>
    <mergeCell ref="D5:F5"/>
    <mergeCell ref="G5:L5"/>
    <mergeCell ref="G6:J6"/>
    <mergeCell ref="B25:E25"/>
    <mergeCell ref="N25:R25"/>
    <mergeCell ref="A5:A7"/>
    <mergeCell ref="B5:B7"/>
    <mergeCell ref="C5:C7"/>
    <mergeCell ref="D6:D7"/>
    <mergeCell ref="E6:E7"/>
    <mergeCell ref="F6:F7"/>
    <mergeCell ref="K6:K7"/>
    <mergeCell ref="L6:L7"/>
    <mergeCell ref="M5:M7"/>
    <mergeCell ref="N5:N7"/>
    <mergeCell ref="O5:O7"/>
    <mergeCell ref="P5:P7"/>
    <mergeCell ref="Q5:Q7"/>
    <mergeCell ref="R5:R7"/>
  </mergeCells>
  <pageMargins left="0.979861111111111" right="0.118055555555556" top="0.314583333333333" bottom="0.314583333333333" header="0" footer="0"/>
  <pageSetup paperSize="9" fitToWidth="0" fitToHeight="0" orientation="landscape" horizontalDpi="600"/>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otherUserPermission="visible"/>
  <rangeList sheetStid="4" master="" otherUserPermission="visible"/>
  <rangeList sheetStid="1" master="" otherUserPermission="visible"/>
  <rangeList sheetStid="2" master="" otherUserPermission="visible"/>
  <rangeList sheetStid="6" master="" otherUserPermission="visible"/>
  <rangeList sheetStid="5"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6</vt:i4>
      </vt:variant>
    </vt:vector>
  </HeadingPairs>
  <TitlesOfParts>
    <vt:vector size="6" baseType="lpstr">
      <vt:lpstr>封面  </vt:lpstr>
      <vt:lpstr>说明  </vt:lpstr>
      <vt:lpstr>汇总表</vt:lpstr>
      <vt:lpstr>第100章</vt:lpstr>
      <vt:lpstr>第600章</vt:lpstr>
      <vt:lpstr>【5.5】表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李忠</cp:lastModifiedBy>
  <dcterms:created xsi:type="dcterms:W3CDTF">2025-11-07T00:47:00Z</dcterms:created>
  <dcterms:modified xsi:type="dcterms:W3CDTF">2025-11-07T17:03:30Z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8E9496DB2724469E9EBAC53605BC8BEC_12</vt:lpwstr>
  </property>
  <property fmtid="{D5CDD505-2E9C-101B-9397-08002B2CF9AE}" pid="3" name="KSOProductBuildVer">
    <vt:lpwstr>2052-12.1.0.23542</vt:lpwstr>
  </property>
</Properties>
</file>