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建筑工程" sheetId="1" r:id="rId1"/>
    <sheet name="机电工程" sheetId="3" r:id="rId2"/>
    <sheet name="金属工程" sheetId="4" r:id="rId3"/>
    <sheet name="施工临时工程费" sheetId="7" r:id="rId4"/>
  </sheets>
  <externalReferences>
    <externalReference r:id="rId5"/>
  </externalReferences>
  <definedNames>
    <definedName name="_xlnm._FilterDatabase" localSheetId="0" hidden="1">建筑工程!$A$2:$AA$155</definedName>
    <definedName name="_xlnm._FilterDatabase" localSheetId="1" hidden="1">机电工程!$A$4:$H$54</definedName>
    <definedName name="_xlnm._FilterDatabase" localSheetId="2" hidden="1">金属工程!$A$3:$I$87</definedName>
    <definedName name="建筑物土方开挖">[1]附表1单价汇总表!$D$16</definedName>
    <definedName name="_xlnm.Print_Titles" localSheetId="0">建筑工程!$1:$2</definedName>
    <definedName name="_xlnm.Print_Titles" localSheetId="1">机电工程!$1:$2</definedName>
    <definedName name="_xlnm.Print_Titles" localSheetId="2">金属工程!$1:$3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<sst xmlns="http://schemas.openxmlformats.org/spreadsheetml/2006/main" count="632" uniqueCount="142">
  <si>
    <t>建筑工程工程量量清单</t>
  </si>
  <si>
    <t>序号</t>
  </si>
  <si>
    <t>工程及费用名称</t>
  </si>
  <si>
    <t>单位</t>
  </si>
  <si>
    <t>数量</t>
  </si>
  <si>
    <t>单价</t>
  </si>
  <si>
    <t>合计</t>
  </si>
  <si>
    <t>第一部分 建筑工程</t>
  </si>
  <si>
    <t>一、</t>
  </si>
  <si>
    <t>芒哈图嘎查布拉格牧业社（额登朝格图供水点)</t>
  </si>
  <si>
    <t>抗旱井洗井</t>
  </si>
  <si>
    <t xml:space="preserve">    m</t>
  </si>
  <si>
    <t>空压机震荡洗井</t>
  </si>
  <si>
    <t>联合化学清洗</t>
  </si>
  <si>
    <t>二、</t>
  </si>
  <si>
    <t>上海庙社区牧场马五</t>
  </si>
  <si>
    <t>1、</t>
  </si>
  <si>
    <t>水源井打井工程</t>
  </si>
  <si>
    <t>更新钢管井（一管到底273mm钢管井，井深 300m）</t>
  </si>
  <si>
    <t>眼</t>
  </si>
  <si>
    <t>农用井成孔500mm(松散层Ⅱ类)</t>
  </si>
  <si>
    <t>m</t>
  </si>
  <si>
    <t>农用井成孔500mm(基岩Ⅰ类)</t>
  </si>
  <si>
    <t>农用井成孔500mm(基岩Ⅱ类)</t>
  </si>
  <si>
    <t>农用井管安装－实管（厚8mm,实管，DN273mm）</t>
  </si>
  <si>
    <t>农用井管安装－滤水管（厚8mm,花管，DN273mm）</t>
  </si>
  <si>
    <t>粘土封井（隔水层封闭、130m）</t>
  </si>
  <si>
    <t>滤料填充（石子滤料、≤3cm、170m）</t>
  </si>
  <si>
    <t>2、</t>
  </si>
  <si>
    <t>预制混凝土井房（3m×3m×2m）</t>
  </si>
  <si>
    <t>座</t>
  </si>
  <si>
    <t>土方开挖</t>
  </si>
  <si>
    <t>m³</t>
  </si>
  <si>
    <t>预制混凝土井房（C25钢筋砼，底板散水一体预制，规格壁厚12公分）</t>
  </si>
  <si>
    <t>钢制门（1.8m×0.8m,门框1.5mm,门扇1.2mm,含门框、五金、锁具）</t>
  </si>
  <si>
    <t>套</t>
  </si>
  <si>
    <t>3、</t>
  </si>
  <si>
    <t>水源井防护</t>
  </si>
  <si>
    <t>镀锌美格网1.5m高（带大门）</t>
  </si>
  <si>
    <t>C20砼基础（0.3m×0.3m×0.3m）</t>
  </si>
  <si>
    <t>标志牌（45cm×60cm，铁皮厚3mm）</t>
  </si>
  <si>
    <t>4、</t>
  </si>
  <si>
    <t>输配水管道工程</t>
  </si>
  <si>
    <t>土方回填</t>
  </si>
  <si>
    <t>5、</t>
  </si>
  <si>
    <t>圆形混凝土预制检查井</t>
  </si>
  <si>
    <t>土方开挖（检查井）</t>
  </si>
  <si>
    <t>m3</t>
  </si>
  <si>
    <t>土方回填（检查井）</t>
  </si>
  <si>
    <t>圆形混凝土检查井（外径1.2m，高1.5m）</t>
  </si>
  <si>
    <t>钻探</t>
  </si>
  <si>
    <t>水质监测</t>
  </si>
  <si>
    <t>三</t>
  </si>
  <si>
    <t>拜图嘎查3社（乌兰陶乐盖娜亚）</t>
  </si>
  <si>
    <t>四</t>
  </si>
  <si>
    <t>哈沙图嘎查三社公其日嘎牧业社（孟克其其格）</t>
  </si>
  <si>
    <t>五</t>
  </si>
  <si>
    <t>哈沙图希尼乌素牧业社（达楞珠日嘎）</t>
  </si>
  <si>
    <t>六</t>
  </si>
  <si>
    <t>乌提嘎查水利社三社</t>
  </si>
  <si>
    <t>2.2m</t>
  </si>
  <si>
    <t>Φ 63㎜PE管顶管</t>
  </si>
  <si>
    <t>七</t>
  </si>
  <si>
    <t>拜图嘎查3社（阿日并格西格）</t>
  </si>
  <si>
    <t>八</t>
  </si>
  <si>
    <t>拜图1社那顺吉日嘎拉</t>
  </si>
  <si>
    <t>机电设备及安装工程工程量清单</t>
  </si>
  <si>
    <t>名称及规格</t>
  </si>
  <si>
    <t>单价（元）</t>
  </si>
  <si>
    <t>合计（元）</t>
  </si>
  <si>
    <t>设备费</t>
  </si>
  <si>
    <t>安装费</t>
  </si>
  <si>
    <t>第二部分 机电设备及安装工程</t>
  </si>
  <si>
    <t>200QJ10-248/16（18.5kw）</t>
  </si>
  <si>
    <t>台</t>
  </si>
  <si>
    <t>1.5寸泵出水钢管</t>
  </si>
  <si>
    <t>22kw变频控制柜（包括稳压器、避雷及配电柜等）</t>
  </si>
  <si>
    <t>二</t>
  </si>
  <si>
    <t>拜图嘎查1社杨巨供水点</t>
  </si>
  <si>
    <t>拜图嘎查3社乌兰陶乐盖娜亚</t>
  </si>
  <si>
    <t>YJV3*10电缆线</t>
  </si>
  <si>
    <t>YJV3*35+1*16电缆（含土方开挖和回填）</t>
  </si>
  <si>
    <t>陶利嘎查狼沟牧业社高庆功处</t>
  </si>
  <si>
    <t>哈沙图嘎查三社公其日嘎牧业社孟克其其格</t>
  </si>
  <si>
    <t>哈沙图希尼乌素牧业社达楞珠日嘎</t>
  </si>
  <si>
    <t>公乌素布日特给社（3社）</t>
  </si>
  <si>
    <t>150QJ5-250/35深井潜水泵</t>
  </si>
  <si>
    <t>九</t>
  </si>
  <si>
    <t>乌提嘎查阿拉布（牧仁井）</t>
  </si>
  <si>
    <t>150QJ5-250/35 深井潜水泵</t>
  </si>
  <si>
    <t>1.5 寸泵出水钢管</t>
  </si>
  <si>
    <t>十</t>
  </si>
  <si>
    <t>乌提嘎查阿拉布（王建国井）</t>
  </si>
  <si>
    <t>十一</t>
  </si>
  <si>
    <t>阿勒台嘎查宝日陶乐盖（布音德力格尔供水点）</t>
  </si>
  <si>
    <t>十二</t>
  </si>
  <si>
    <t>公乌素嘎查1社（其伦道尔吉井）</t>
  </si>
  <si>
    <t>200QJ10-217/14（18.5kw）</t>
  </si>
  <si>
    <t>十三</t>
  </si>
  <si>
    <t>乌提嘎查1社（奇孟克）</t>
  </si>
  <si>
    <t>金属结构及安装工程工程量清单</t>
  </si>
  <si>
    <t>第四部分 输水管线设备及安装工程</t>
  </si>
  <si>
    <t>一</t>
  </si>
  <si>
    <t>管道工程</t>
  </si>
  <si>
    <t>DN75PE管(1.0MPA)</t>
  </si>
  <si>
    <t>米</t>
  </si>
  <si>
    <t>PE75三通</t>
  </si>
  <si>
    <t>个</t>
  </si>
  <si>
    <t>PE75球阀</t>
  </si>
  <si>
    <t>DN75</t>
  </si>
  <si>
    <t>首部枢纽</t>
  </si>
  <si>
    <t>压力表</t>
  </si>
  <si>
    <t>块</t>
  </si>
  <si>
    <t>S弯管</t>
  </si>
  <si>
    <t>1.5寸止回阀</t>
  </si>
  <si>
    <t>1.5寸手柄蝶阀</t>
  </si>
  <si>
    <t>1.5寸法兰盘</t>
  </si>
  <si>
    <t>6分排气阀</t>
  </si>
  <si>
    <t>井口盖</t>
  </si>
  <si>
    <t>泵卡子</t>
  </si>
  <si>
    <t>对</t>
  </si>
  <si>
    <t>钢制90°弯管</t>
  </si>
  <si>
    <t>钢制短管</t>
  </si>
  <si>
    <t>乌提嘎查水利社3社</t>
  </si>
  <si>
    <t>DN63PE管(1.0MPA)</t>
  </si>
  <si>
    <t>DN32PE管（1.0MPA）</t>
  </si>
  <si>
    <t>PE63三通</t>
  </si>
  <si>
    <t>PE63球阀</t>
  </si>
  <si>
    <t>异径三通（63*63-32）</t>
  </si>
  <si>
    <t>Ф25PPR--1.6mpa</t>
  </si>
  <si>
    <t>计量水表</t>
  </si>
  <si>
    <t>钢制DN25三通</t>
  </si>
  <si>
    <t>DN25水表（含回止阀）</t>
  </si>
  <si>
    <t>DN25黄铜球阀</t>
  </si>
  <si>
    <t>施工临时工程工程量清单</t>
  </si>
  <si>
    <t/>
  </si>
  <si>
    <t>工程或费用名称</t>
  </si>
  <si>
    <t>单价(元)</t>
  </si>
  <si>
    <t>合计(元)</t>
  </si>
  <si>
    <t>第四部分 施工临时工程</t>
  </si>
  <si>
    <t>安全生产措施费</t>
  </si>
  <si>
    <t>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</si>
</sst>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  <numFmt numFmtId="178" formatCode="0.0_ "/>
  </numFmts>
  <fonts count="39">
    <font>
      <sz val="11"/>
      <color theme="1"/>
      <name val="宋体"/>
      <charset val="134"/>
      <scheme val="minor"/>
    </font>
    <font>
      <sz val="20"/>
      <color indexed="8"/>
      <name val="黑体"/>
      <charset val="134"/>
    </font>
    <font>
      <sz val="9"/>
      <color indexed="8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20"/>
      <color theme="1"/>
      <name val="宋体"/>
      <charset val="134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9"/>
      <color theme="0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2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4" borderId="15" applyNumberFormat="0" applyAlignment="0" applyProtection="0">
      <alignment vertical="center"/>
    </xf>
    <xf numFmtId="0" fontId="28" fillId="5" borderId="16" applyNumberFormat="0" applyAlignment="0" applyProtection="0">
      <alignment vertical="center"/>
    </xf>
    <xf numFmtId="0" fontId="29" fillId="5" borderId="15" applyNumberFormat="0" applyAlignment="0" applyProtection="0">
      <alignment vertical="center"/>
    </xf>
    <xf numFmtId="0" fontId="30" fillId="6" borderId="17" applyNumberFormat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8" fillId="0" borderId="0"/>
    <xf numFmtId="0" fontId="38" fillId="0" borderId="0" applyFont="0"/>
  </cellStyleXfs>
  <cellXfs count="9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 shrinkToFi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 shrinkToFi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 shrinkToFi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176" fontId="0" fillId="0" borderId="0" xfId="0" applyNumberForma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 wrapText="1"/>
    </xf>
    <xf numFmtId="176" fontId="0" fillId="0" borderId="9" xfId="0" applyNumberFormat="1" applyFill="1" applyBorder="1" applyAlignment="1">
      <alignment horizontal="center" vertical="center"/>
    </xf>
    <xf numFmtId="176" fontId="0" fillId="0" borderId="9" xfId="0" applyNumberFormat="1" applyFill="1" applyBorder="1">
      <alignment vertical="center"/>
    </xf>
    <xf numFmtId="0" fontId="4" fillId="0" borderId="9" xfId="0" applyFont="1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9" xfId="0" applyFill="1" applyBorder="1">
      <alignment vertical="center"/>
    </xf>
    <xf numFmtId="176" fontId="5" fillId="0" borderId="9" xfId="0" applyNumberFormat="1" applyFont="1" applyFill="1" applyBorder="1">
      <alignment vertical="center"/>
    </xf>
    <xf numFmtId="0" fontId="4" fillId="0" borderId="9" xfId="0" applyFont="1" applyFill="1" applyBorder="1" applyAlignment="1">
      <alignment horizontal="center" vertical="center"/>
    </xf>
    <xf numFmtId="176" fontId="4" fillId="0" borderId="9" xfId="0" applyNumberFormat="1" applyFont="1" applyFill="1" applyBorder="1">
      <alignment vertical="center"/>
    </xf>
    <xf numFmtId="0" fontId="4" fillId="0" borderId="9" xfId="0" applyFont="1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>
      <alignment vertical="center"/>
    </xf>
    <xf numFmtId="0" fontId="4" fillId="0" borderId="10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0" fillId="2" borderId="0" xfId="0" applyFill="1">
      <alignment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177" fontId="11" fillId="0" borderId="9" xfId="0" applyNumberFormat="1" applyFont="1" applyFill="1" applyBorder="1" applyAlignment="1">
      <alignment horizontal="left" vertical="center"/>
    </xf>
    <xf numFmtId="177" fontId="10" fillId="0" borderId="9" xfId="0" applyNumberFormat="1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 vertical="center" wrapText="1"/>
    </xf>
    <xf numFmtId="176" fontId="8" fillId="0" borderId="9" xfId="0" applyNumberFormat="1" applyFont="1" applyFill="1" applyBorder="1" applyAlignment="1">
      <alignment horizontal="left" vertical="center"/>
    </xf>
    <xf numFmtId="176" fontId="10" fillId="0" borderId="9" xfId="0" applyNumberFormat="1" applyFont="1" applyFill="1" applyBorder="1" applyAlignment="1">
      <alignment horizontal="left" vertical="center"/>
    </xf>
    <xf numFmtId="0" fontId="11" fillId="0" borderId="9" xfId="0" applyNumberFormat="1" applyFont="1" applyFill="1" applyBorder="1" applyAlignment="1">
      <alignment horizontal="left" vertical="center" wrapText="1"/>
    </xf>
    <xf numFmtId="177" fontId="8" fillId="0" borderId="9" xfId="0" applyNumberFormat="1" applyFont="1" applyFill="1" applyBorder="1" applyAlignment="1">
      <alignment horizontal="left" vertical="center" wrapText="1"/>
    </xf>
    <xf numFmtId="177" fontId="8" fillId="0" borderId="9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left" vertical="center" wrapText="1"/>
    </xf>
    <xf numFmtId="176" fontId="12" fillId="0" borderId="10" xfId="0" applyNumberFormat="1" applyFont="1" applyFill="1" applyBorder="1" applyAlignment="1">
      <alignment horizontal="left" vertical="center"/>
    </xf>
    <xf numFmtId="178" fontId="12" fillId="0" borderId="10" xfId="0" applyNumberFormat="1" applyFont="1" applyFill="1" applyBorder="1" applyAlignment="1">
      <alignment horizontal="left" vertical="center"/>
    </xf>
    <xf numFmtId="177" fontId="10" fillId="0" borderId="9" xfId="0" applyNumberFormat="1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 shrinkToFit="1"/>
    </xf>
    <xf numFmtId="0" fontId="13" fillId="0" borderId="9" xfId="0" applyFont="1" applyFill="1" applyBorder="1" applyAlignment="1">
      <alignment horizontal="center" vertical="center"/>
    </xf>
    <xf numFmtId="176" fontId="13" fillId="0" borderId="9" xfId="0" applyNumberFormat="1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left" vertical="center"/>
    </xf>
    <xf numFmtId="0" fontId="13" fillId="0" borderId="9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 shrinkToFit="1"/>
    </xf>
    <xf numFmtId="0" fontId="14" fillId="0" borderId="6" xfId="0" applyFont="1" applyFill="1" applyBorder="1" applyAlignment="1">
      <alignment horizontal="center" vertical="center"/>
    </xf>
    <xf numFmtId="176" fontId="14" fillId="0" borderId="6" xfId="0" applyNumberFormat="1" applyFont="1" applyFill="1" applyBorder="1" applyAlignment="1">
      <alignment horizontal="left" vertical="center"/>
    </xf>
    <xf numFmtId="0" fontId="14" fillId="0" borderId="9" xfId="0" applyFont="1" applyFill="1" applyBorder="1" applyAlignment="1">
      <alignment horizontal="left" vertical="center"/>
    </xf>
    <xf numFmtId="0" fontId="14" fillId="0" borderId="6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6" fillId="0" borderId="0" xfId="0" applyFont="1">
      <alignment vertical="center"/>
    </xf>
    <xf numFmtId="0" fontId="15" fillId="0" borderId="0" xfId="0" applyFont="1" applyFill="1" applyBorder="1" applyAlignment="1">
      <alignment vertical="top" wrapText="1"/>
    </xf>
    <xf numFmtId="0" fontId="16" fillId="0" borderId="0" xfId="0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五原预算修改稿" xfId="49"/>
    <cellStyle name="常规_人工工资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24&#24180;&#24037;&#20316;\2024&#24180;&#31185;&#21491;&#21069;&#26071;&#39640;&#26631;&#20934;&#20892;&#30000;&#24314;&#35774;&#65288;3&#19975;&#20137;&#65289;\7.excle&#34920;&#26684;\2024&#24180;&#31185;&#21491;&#21069;&#26071;&#23519;&#23572;&#26862;&#38215;1.75&#19975;&#20137;&#39640;&#26631;&#20934;&#20892;&#30000;&#24314;&#35774;&#39033;&#30446;&#27010;&#3163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水利措施 "/>
      <sheetName val="总表"/>
      <sheetName val="第一部分"/>
      <sheetName val="第二部分"/>
      <sheetName val="第三部分"/>
      <sheetName val="独立费用"/>
      <sheetName val="附表1单价汇总表"/>
      <sheetName val="附表 3 主要材料预算价格汇总表"/>
      <sheetName val="附表4 次要材料价格表"/>
      <sheetName val="附表5 机械台时费"/>
      <sheetName val="附件表8 建筑工程单价"/>
      <sheetName val="附件表1人工"/>
      <sheetName val="附件表1人工2"/>
      <sheetName val="附件表2 主要材料运输费用"/>
      <sheetName val="附件表3 主要材料预算价格计算表"/>
      <sheetName val="附件表4 电"/>
      <sheetName val="附件表5 风"/>
      <sheetName val="附件表6 水"/>
      <sheetName val="附件表7 混凝土材料单价计算表"/>
      <sheetName val="间接费费率、其他直接费、利润、税金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155"/>
  <sheetViews>
    <sheetView tabSelected="1" topLeftCell="A121" workbookViewId="0">
      <selection activeCell="I148" sqref="I148"/>
    </sheetView>
  </sheetViews>
  <sheetFormatPr defaultColWidth="9" defaultRowHeight="23" customHeight="1"/>
  <cols>
    <col min="1" max="1" width="5.63333333333333" style="50" customWidth="1"/>
    <col min="2" max="2" width="42.25" style="51" customWidth="1"/>
    <col min="3" max="3" width="6.13333333333333" style="52" customWidth="1"/>
    <col min="4" max="4" width="11.75" style="53" customWidth="1"/>
    <col min="5" max="5" width="10" style="53" customWidth="1"/>
    <col min="6" max="6" width="11.8833333333333" style="54" customWidth="1"/>
    <col min="7" max="10" width="9" style="40"/>
    <col min="11" max="11" width="16.5" style="18" customWidth="1"/>
    <col min="12" max="12" width="8.5" customWidth="1"/>
    <col min="13" max="13" width="4.75" customWidth="1"/>
    <col min="14" max="14" width="8.25" style="18" customWidth="1"/>
    <col min="15" max="15" width="10" customWidth="1"/>
  </cols>
  <sheetData>
    <row r="1" customHeight="1" spans="1:6">
      <c r="A1" s="55" t="s">
        <v>0</v>
      </c>
      <c r="B1" s="56"/>
      <c r="C1" s="55"/>
      <c r="D1" s="55"/>
      <c r="E1" s="55"/>
      <c r="F1" s="57"/>
    </row>
    <row r="2" customHeight="1" spans="1:16">
      <c r="A2" s="58" t="s">
        <v>1</v>
      </c>
      <c r="B2" s="59" t="s">
        <v>2</v>
      </c>
      <c r="C2" s="58" t="s">
        <v>3</v>
      </c>
      <c r="D2" s="60" t="s">
        <v>4</v>
      </c>
      <c r="E2" s="61" t="s">
        <v>5</v>
      </c>
      <c r="F2" s="60" t="s">
        <v>6</v>
      </c>
      <c r="G2" s="62"/>
      <c r="H2" s="62"/>
      <c r="L2" s="18"/>
      <c r="M2" s="18"/>
      <c r="O2" s="18"/>
      <c r="P2" s="18"/>
    </row>
    <row r="3" customHeight="1" spans="1:16">
      <c r="A3" s="63"/>
      <c r="B3" s="59" t="s">
        <v>7</v>
      </c>
      <c r="C3" s="63"/>
      <c r="D3" s="64"/>
      <c r="E3" s="65"/>
      <c r="F3" s="66"/>
      <c r="G3" s="62"/>
      <c r="H3" s="62"/>
      <c r="K3" s="41"/>
      <c r="L3" s="41"/>
      <c r="M3" s="41"/>
      <c r="N3" s="41"/>
      <c r="O3" s="18"/>
      <c r="P3" s="18"/>
    </row>
    <row r="4" s="18" customFormat="1" customHeight="1" spans="1:14">
      <c r="A4" s="58" t="s">
        <v>8</v>
      </c>
      <c r="B4" s="59" t="s">
        <v>9</v>
      </c>
      <c r="C4" s="63"/>
      <c r="D4" s="64"/>
      <c r="E4" s="65"/>
      <c r="F4" s="67"/>
      <c r="G4" s="62"/>
      <c r="H4" s="62"/>
      <c r="I4" s="40"/>
      <c r="J4" s="42"/>
      <c r="L4" s="41"/>
      <c r="M4" s="41"/>
      <c r="N4" s="41"/>
    </row>
    <row r="5" s="18" customFormat="1" customHeight="1" spans="1:14">
      <c r="A5" s="58">
        <v>1</v>
      </c>
      <c r="B5" s="59" t="s">
        <v>10</v>
      </c>
      <c r="C5" s="63" t="s">
        <v>11</v>
      </c>
      <c r="D5" s="64"/>
      <c r="E5" s="65"/>
      <c r="F5" s="60"/>
      <c r="G5" s="62"/>
      <c r="H5" s="62"/>
      <c r="I5" s="40"/>
      <c r="J5" s="42"/>
      <c r="L5" s="41"/>
      <c r="M5" s="41"/>
      <c r="N5" s="41"/>
    </row>
    <row r="6" customFormat="1" customHeight="1" spans="1:17">
      <c r="A6" s="63"/>
      <c r="B6" s="68" t="s">
        <v>12</v>
      </c>
      <c r="C6" s="63"/>
      <c r="D6" s="64">
        <v>300</v>
      </c>
      <c r="E6" s="65"/>
      <c r="F6" s="69"/>
      <c r="G6" s="40"/>
      <c r="H6" s="40"/>
      <c r="I6" s="40"/>
      <c r="J6" s="42"/>
      <c r="K6" s="18"/>
      <c r="L6" s="41"/>
      <c r="M6" s="41"/>
      <c r="N6" s="41"/>
      <c r="O6" s="18"/>
      <c r="P6" s="18"/>
      <c r="Q6" s="18"/>
    </row>
    <row r="7" customFormat="1" customHeight="1" spans="1:17">
      <c r="A7" s="63"/>
      <c r="B7" s="68" t="s">
        <v>13</v>
      </c>
      <c r="C7" s="63"/>
      <c r="D7" s="64">
        <v>300</v>
      </c>
      <c r="E7" s="65"/>
      <c r="F7" s="69"/>
      <c r="G7" s="40"/>
      <c r="H7" s="40"/>
      <c r="I7" s="40"/>
      <c r="J7" s="42"/>
      <c r="K7" s="18"/>
      <c r="L7" s="41"/>
      <c r="M7" s="41"/>
      <c r="N7" s="41"/>
      <c r="O7" s="18"/>
      <c r="P7" s="18"/>
      <c r="Q7" s="18"/>
    </row>
    <row r="8" customHeight="1" spans="1:17">
      <c r="A8" s="63" t="s">
        <v>14</v>
      </c>
      <c r="B8" s="59" t="s">
        <v>15</v>
      </c>
      <c r="C8" s="63"/>
      <c r="D8" s="64"/>
      <c r="E8" s="65"/>
      <c r="F8" s="70"/>
      <c r="J8" s="42"/>
      <c r="L8" s="41"/>
      <c r="M8" s="41"/>
      <c r="N8" s="41"/>
      <c r="O8" s="18"/>
      <c r="P8" s="18"/>
      <c r="Q8" s="18"/>
    </row>
    <row r="9" customHeight="1" spans="1:17">
      <c r="A9" s="63" t="s">
        <v>16</v>
      </c>
      <c r="B9" s="71" t="s">
        <v>17</v>
      </c>
      <c r="C9" s="63"/>
      <c r="D9" s="64"/>
      <c r="E9" s="65"/>
      <c r="F9" s="60"/>
      <c r="J9" s="42"/>
      <c r="L9" s="41"/>
      <c r="M9" s="41"/>
      <c r="N9" s="41"/>
      <c r="O9" s="18"/>
      <c r="P9" s="18"/>
      <c r="Q9" s="18"/>
    </row>
    <row r="10" ht="31" customHeight="1" spans="1:17">
      <c r="A10" s="63"/>
      <c r="B10" s="72" t="s">
        <v>18</v>
      </c>
      <c r="C10" s="73" t="s">
        <v>19</v>
      </c>
      <c r="D10" s="64">
        <v>1</v>
      </c>
      <c r="E10" s="65"/>
      <c r="F10" s="64"/>
      <c r="J10" s="42"/>
      <c r="L10" s="41"/>
      <c r="M10" s="41"/>
      <c r="N10" s="41"/>
      <c r="O10" s="41"/>
      <c r="P10" s="18"/>
      <c r="Q10" s="18"/>
    </row>
    <row r="11" customHeight="1" spans="1:17">
      <c r="A11" s="63"/>
      <c r="B11" s="74" t="s">
        <v>20</v>
      </c>
      <c r="C11" s="73" t="s">
        <v>21</v>
      </c>
      <c r="D11" s="64">
        <v>30</v>
      </c>
      <c r="E11" s="65"/>
      <c r="F11" s="64"/>
      <c r="J11" s="42"/>
      <c r="L11" s="41"/>
      <c r="M11" s="41"/>
      <c r="N11" s="41"/>
      <c r="O11" s="41"/>
      <c r="P11" s="18"/>
      <c r="Q11" s="18"/>
    </row>
    <row r="12" customHeight="1" spans="1:17">
      <c r="A12" s="63"/>
      <c r="B12" s="72" t="s">
        <v>22</v>
      </c>
      <c r="C12" s="73" t="s">
        <v>21</v>
      </c>
      <c r="D12" s="64">
        <v>190</v>
      </c>
      <c r="E12" s="65"/>
      <c r="F12" s="64"/>
      <c r="J12" s="42"/>
      <c r="L12" s="41"/>
      <c r="M12" s="41"/>
      <c r="N12" s="41"/>
      <c r="O12" s="41"/>
      <c r="P12" s="18"/>
      <c r="Q12" s="18"/>
    </row>
    <row r="13" customHeight="1" spans="1:17">
      <c r="A13" s="63"/>
      <c r="B13" s="72" t="s">
        <v>23</v>
      </c>
      <c r="C13" s="73" t="s">
        <v>21</v>
      </c>
      <c r="D13" s="64">
        <v>80</v>
      </c>
      <c r="E13" s="65"/>
      <c r="F13" s="64"/>
      <c r="J13" s="42"/>
      <c r="L13" s="41"/>
      <c r="M13" s="41"/>
      <c r="N13" s="41"/>
      <c r="O13" s="41"/>
      <c r="P13" s="18"/>
      <c r="Q13" s="18"/>
    </row>
    <row r="14" customHeight="1" spans="1:17">
      <c r="A14" s="63"/>
      <c r="B14" s="72" t="s">
        <v>24</v>
      </c>
      <c r="C14" s="73" t="s">
        <v>21</v>
      </c>
      <c r="D14" s="64">
        <v>130</v>
      </c>
      <c r="E14" s="65"/>
      <c r="F14" s="64"/>
      <c r="J14" s="42"/>
      <c r="L14" s="41"/>
      <c r="M14" s="41"/>
      <c r="N14" s="41"/>
      <c r="O14" s="41"/>
      <c r="P14" s="18"/>
      <c r="Q14" s="18"/>
    </row>
    <row r="15" customHeight="1" spans="1:17">
      <c r="A15" s="63"/>
      <c r="B15" s="72" t="s">
        <v>25</v>
      </c>
      <c r="C15" s="73" t="s">
        <v>21</v>
      </c>
      <c r="D15" s="64">
        <v>170</v>
      </c>
      <c r="E15" s="65"/>
      <c r="F15" s="64"/>
      <c r="J15" s="42"/>
      <c r="L15" s="41"/>
      <c r="M15" s="41"/>
      <c r="N15" s="41"/>
      <c r="O15" s="41"/>
      <c r="P15" s="18"/>
      <c r="Q15" s="18"/>
    </row>
    <row r="16" customHeight="1" spans="1:16">
      <c r="A16" s="63"/>
      <c r="B16" s="72" t="s">
        <v>26</v>
      </c>
      <c r="C16" s="73" t="s">
        <v>21</v>
      </c>
      <c r="D16" s="64">
        <v>130</v>
      </c>
      <c r="E16" s="65"/>
      <c r="F16" s="64"/>
      <c r="J16" s="42"/>
      <c r="K16" s="41"/>
      <c r="L16" s="41"/>
      <c r="M16" s="41"/>
      <c r="N16" s="41"/>
      <c r="O16" s="41"/>
      <c r="P16" s="18"/>
    </row>
    <row r="17" customHeight="1" spans="1:16">
      <c r="A17" s="63"/>
      <c r="B17" s="72" t="s">
        <v>27</v>
      </c>
      <c r="C17" s="73" t="s">
        <v>21</v>
      </c>
      <c r="D17" s="64">
        <v>170</v>
      </c>
      <c r="E17" s="65"/>
      <c r="F17" s="64"/>
      <c r="J17" s="42"/>
      <c r="K17" s="41"/>
      <c r="L17" s="41"/>
      <c r="M17" s="41"/>
      <c r="N17" s="41"/>
      <c r="O17" s="41"/>
      <c r="P17" s="18"/>
    </row>
    <row r="18" customHeight="1" spans="1:16">
      <c r="A18" s="58" t="s">
        <v>28</v>
      </c>
      <c r="B18" s="59" t="s">
        <v>29</v>
      </c>
      <c r="C18" s="63" t="s">
        <v>30</v>
      </c>
      <c r="D18" s="64">
        <v>1</v>
      </c>
      <c r="E18" s="65"/>
      <c r="F18" s="70"/>
      <c r="J18" s="42"/>
      <c r="K18" s="41"/>
      <c r="L18" s="41"/>
      <c r="M18" s="41"/>
      <c r="N18" s="41"/>
      <c r="O18" s="41"/>
      <c r="P18" s="18"/>
    </row>
    <row r="19" customHeight="1" spans="1:16">
      <c r="A19" s="63"/>
      <c r="B19" s="68" t="s">
        <v>31</v>
      </c>
      <c r="C19" s="63" t="s">
        <v>32</v>
      </c>
      <c r="D19" s="64">
        <v>16.56</v>
      </c>
      <c r="E19" s="75"/>
      <c r="F19" s="64"/>
      <c r="J19" s="42"/>
      <c r="K19" s="41"/>
      <c r="L19" s="41"/>
      <c r="M19" s="41"/>
      <c r="N19" s="41"/>
      <c r="O19" s="41"/>
      <c r="P19" s="18"/>
    </row>
    <row r="20" ht="27" spans="1:16">
      <c r="A20" s="63"/>
      <c r="B20" s="68" t="s">
        <v>33</v>
      </c>
      <c r="C20" s="63" t="s">
        <v>30</v>
      </c>
      <c r="D20" s="64">
        <v>1</v>
      </c>
      <c r="E20" s="76"/>
      <c r="F20" s="64"/>
      <c r="J20" s="42"/>
      <c r="K20" s="41"/>
      <c r="L20" s="41"/>
      <c r="M20" s="41"/>
      <c r="N20" s="41"/>
      <c r="O20" s="41"/>
      <c r="P20" s="18"/>
    </row>
    <row r="21" ht="27" spans="1:16">
      <c r="A21" s="63"/>
      <c r="B21" s="68" t="s">
        <v>34</v>
      </c>
      <c r="C21" s="73" t="s">
        <v>35</v>
      </c>
      <c r="D21" s="64">
        <v>1</v>
      </c>
      <c r="E21" s="65"/>
      <c r="F21" s="64"/>
      <c r="J21" s="42"/>
      <c r="K21" s="41"/>
      <c r="L21" s="41"/>
      <c r="M21" s="41"/>
      <c r="N21" s="41"/>
      <c r="O21" s="41"/>
      <c r="P21" s="18"/>
    </row>
    <row r="22" customHeight="1" spans="1:16">
      <c r="A22" s="63" t="s">
        <v>36</v>
      </c>
      <c r="B22" s="77" t="s">
        <v>37</v>
      </c>
      <c r="C22" s="73"/>
      <c r="D22" s="64"/>
      <c r="E22" s="65"/>
      <c r="F22" s="60"/>
      <c r="J22" s="42"/>
      <c r="K22" s="41"/>
      <c r="L22" s="41"/>
      <c r="M22" s="41"/>
      <c r="N22" s="41"/>
      <c r="O22" s="41"/>
      <c r="P22" s="18"/>
    </row>
    <row r="23" customHeight="1" spans="1:16">
      <c r="A23" s="63"/>
      <c r="B23" s="72" t="s">
        <v>38</v>
      </c>
      <c r="C23" s="73" t="s">
        <v>21</v>
      </c>
      <c r="D23" s="64">
        <v>66</v>
      </c>
      <c r="E23" s="65"/>
      <c r="F23" s="64"/>
      <c r="J23" s="42"/>
      <c r="K23" s="41"/>
      <c r="L23" s="41"/>
      <c r="M23" s="41"/>
      <c r="N23" s="41"/>
      <c r="O23" s="41"/>
      <c r="P23" s="18"/>
    </row>
    <row r="24" customHeight="1" spans="1:16">
      <c r="A24" s="63"/>
      <c r="B24" s="72" t="s">
        <v>39</v>
      </c>
      <c r="C24" s="73" t="s">
        <v>32</v>
      </c>
      <c r="D24" s="64">
        <v>0.54</v>
      </c>
      <c r="E24" s="65"/>
      <c r="F24" s="64"/>
      <c r="J24" s="42"/>
      <c r="K24" s="41"/>
      <c r="L24" s="41"/>
      <c r="M24" s="41"/>
      <c r="N24" s="41"/>
      <c r="O24" s="41"/>
      <c r="P24" s="18"/>
    </row>
    <row r="25" customHeight="1" spans="1:16">
      <c r="A25" s="63"/>
      <c r="B25" s="72" t="s">
        <v>40</v>
      </c>
      <c r="C25" s="73" t="s">
        <v>35</v>
      </c>
      <c r="D25" s="64">
        <v>1</v>
      </c>
      <c r="E25" s="65"/>
      <c r="F25" s="64"/>
      <c r="J25" s="42"/>
      <c r="K25" s="41"/>
      <c r="L25" s="41"/>
      <c r="M25" s="41"/>
      <c r="N25" s="41"/>
      <c r="O25" s="41"/>
      <c r="P25" s="18"/>
    </row>
    <row r="26" customHeight="1" spans="1:16">
      <c r="A26" s="63" t="s">
        <v>41</v>
      </c>
      <c r="B26" s="77" t="s">
        <v>42</v>
      </c>
      <c r="C26" s="73"/>
      <c r="D26" s="64"/>
      <c r="E26" s="65"/>
      <c r="F26" s="60"/>
      <c r="J26" s="42"/>
      <c r="K26" s="41"/>
      <c r="L26" s="41"/>
      <c r="M26" s="41"/>
      <c r="N26" s="41"/>
      <c r="O26" s="41"/>
      <c r="P26" s="18"/>
    </row>
    <row r="27" s="49" customFormat="1" customHeight="1" spans="1:27">
      <c r="A27" s="63"/>
      <c r="B27" s="72" t="s">
        <v>31</v>
      </c>
      <c r="C27" s="73" t="s">
        <v>32</v>
      </c>
      <c r="D27" s="64">
        <f>J27*I27</f>
        <v>240</v>
      </c>
      <c r="E27" s="65"/>
      <c r="F27" s="64"/>
      <c r="G27" s="40"/>
      <c r="H27" s="40"/>
      <c r="I27" s="40">
        <v>2.4</v>
      </c>
      <c r="J27" s="42">
        <v>100</v>
      </c>
      <c r="K27" s="41"/>
      <c r="L27" s="41"/>
      <c r="M27" s="41"/>
      <c r="N27" s="41"/>
      <c r="O27" s="41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</row>
    <row r="28" s="49" customFormat="1" customHeight="1" spans="1:27">
      <c r="A28" s="63"/>
      <c r="B28" s="72" t="s">
        <v>43</v>
      </c>
      <c r="C28" s="73" t="s">
        <v>32</v>
      </c>
      <c r="D28" s="64">
        <f>D27</f>
        <v>240</v>
      </c>
      <c r="E28" s="65"/>
      <c r="F28" s="64"/>
      <c r="G28" s="40"/>
      <c r="H28" s="40"/>
      <c r="I28" s="40"/>
      <c r="J28" s="42"/>
      <c r="K28" s="41"/>
      <c r="L28" s="41"/>
      <c r="M28" s="41"/>
      <c r="N28" s="41"/>
      <c r="O28" s="41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</row>
    <row r="29" customFormat="1" customHeight="1" spans="1:16">
      <c r="A29" s="58" t="s">
        <v>44</v>
      </c>
      <c r="B29" s="78" t="s">
        <v>45</v>
      </c>
      <c r="C29" s="79"/>
      <c r="D29" s="80"/>
      <c r="E29" s="81"/>
      <c r="F29" s="82"/>
      <c r="G29" s="40"/>
      <c r="H29" s="40"/>
      <c r="I29" s="40"/>
      <c r="J29" s="42"/>
      <c r="K29" s="18"/>
      <c r="L29" s="18"/>
      <c r="M29" s="18"/>
      <c r="N29" s="18"/>
      <c r="O29" s="18"/>
      <c r="P29" s="18"/>
    </row>
    <row r="30" customFormat="1" customHeight="1" spans="1:16">
      <c r="A30" s="83"/>
      <c r="B30" s="84" t="s">
        <v>46</v>
      </c>
      <c r="C30" s="85" t="s">
        <v>47</v>
      </c>
      <c r="D30" s="64">
        <v>64</v>
      </c>
      <c r="E30" s="65"/>
      <c r="F30" s="64"/>
      <c r="G30" s="40"/>
      <c r="H30" s="40"/>
      <c r="I30" s="40"/>
      <c r="J30" s="42"/>
      <c r="K30" s="18"/>
      <c r="L30" s="18"/>
      <c r="M30" s="18"/>
      <c r="N30" s="18"/>
      <c r="O30" s="18"/>
      <c r="P30" s="18"/>
    </row>
    <row r="31" customFormat="1" customHeight="1" spans="1:16">
      <c r="A31" s="83"/>
      <c r="B31" s="84" t="s">
        <v>48</v>
      </c>
      <c r="C31" s="85" t="s">
        <v>47</v>
      </c>
      <c r="D31" s="64">
        <v>55.4</v>
      </c>
      <c r="E31" s="65"/>
      <c r="F31" s="64"/>
      <c r="G31" s="40"/>
      <c r="H31" s="40"/>
      <c r="I31" s="40"/>
      <c r="J31" s="42"/>
      <c r="K31" s="18"/>
      <c r="L31" s="18"/>
      <c r="M31" s="18"/>
      <c r="N31" s="18"/>
      <c r="O31" s="18"/>
      <c r="P31" s="18"/>
    </row>
    <row r="32" customFormat="1" customHeight="1" spans="1:16">
      <c r="A32" s="83"/>
      <c r="B32" s="84" t="s">
        <v>49</v>
      </c>
      <c r="C32" s="85" t="s">
        <v>35</v>
      </c>
      <c r="D32" s="64">
        <v>1</v>
      </c>
      <c r="E32" s="65"/>
      <c r="F32" s="64"/>
      <c r="G32" s="40"/>
      <c r="H32" s="40"/>
      <c r="I32" s="40"/>
      <c r="J32" s="42"/>
      <c r="K32" s="18"/>
      <c r="L32" s="18"/>
      <c r="M32" s="18"/>
      <c r="N32" s="18"/>
      <c r="O32" s="18"/>
      <c r="P32" s="18"/>
    </row>
    <row r="33" customFormat="1" customHeight="1" spans="1:16">
      <c r="A33" s="58">
        <v>6</v>
      </c>
      <c r="B33" s="59" t="s">
        <v>50</v>
      </c>
      <c r="C33" s="63" t="s">
        <v>21</v>
      </c>
      <c r="D33" s="64">
        <v>300</v>
      </c>
      <c r="E33" s="65"/>
      <c r="F33" s="70"/>
      <c r="G33" s="40"/>
      <c r="H33" s="40"/>
      <c r="I33" s="40"/>
      <c r="J33" s="42"/>
      <c r="K33" s="18"/>
      <c r="L33" s="18"/>
      <c r="M33" s="18"/>
      <c r="N33" s="18"/>
      <c r="O33" s="18"/>
      <c r="P33" s="18"/>
    </row>
    <row r="34" customFormat="1" customHeight="1" spans="1:16">
      <c r="A34" s="58">
        <v>7</v>
      </c>
      <c r="B34" s="59" t="s">
        <v>51</v>
      </c>
      <c r="C34" s="63" t="s">
        <v>19</v>
      </c>
      <c r="D34" s="64">
        <v>1</v>
      </c>
      <c r="E34" s="65"/>
      <c r="F34" s="70"/>
      <c r="G34" s="40"/>
      <c r="H34" s="40"/>
      <c r="I34" s="40"/>
      <c r="J34" s="42"/>
      <c r="K34" s="18"/>
      <c r="L34" s="18"/>
      <c r="M34" s="18"/>
      <c r="N34" s="18"/>
      <c r="O34" s="18"/>
      <c r="P34" s="18"/>
    </row>
    <row r="35" customHeight="1" spans="1:16">
      <c r="A35" s="58" t="s">
        <v>52</v>
      </c>
      <c r="B35" s="59" t="s">
        <v>53</v>
      </c>
      <c r="C35" s="63"/>
      <c r="D35" s="64"/>
      <c r="E35" s="65"/>
      <c r="F35" s="70"/>
      <c r="J35" s="42"/>
      <c r="L35" s="18"/>
      <c r="M35" s="18"/>
      <c r="O35" s="18"/>
      <c r="P35" s="18"/>
    </row>
    <row r="36" customHeight="1" spans="1:16">
      <c r="A36" s="63" t="s">
        <v>16</v>
      </c>
      <c r="B36" s="71" t="s">
        <v>17</v>
      </c>
      <c r="C36" s="63"/>
      <c r="D36" s="64"/>
      <c r="E36" s="65"/>
      <c r="F36" s="60"/>
      <c r="J36" s="42"/>
      <c r="L36" s="18"/>
      <c r="M36" s="18"/>
      <c r="O36" s="18"/>
      <c r="P36" s="18"/>
    </row>
    <row r="37" ht="30" customHeight="1" spans="1:16">
      <c r="A37" s="63"/>
      <c r="B37" s="72" t="s">
        <v>18</v>
      </c>
      <c r="C37" s="73" t="s">
        <v>19</v>
      </c>
      <c r="D37" s="64">
        <v>1</v>
      </c>
      <c r="E37" s="65"/>
      <c r="F37" s="64"/>
      <c r="J37" s="42"/>
      <c r="L37" s="18"/>
      <c r="M37" s="18"/>
      <c r="O37" s="18"/>
      <c r="P37" s="18"/>
    </row>
    <row r="38" customHeight="1" spans="1:16">
      <c r="A38" s="63"/>
      <c r="B38" s="74" t="s">
        <v>20</v>
      </c>
      <c r="C38" s="73" t="s">
        <v>21</v>
      </c>
      <c r="D38" s="64">
        <v>30</v>
      </c>
      <c r="E38" s="65"/>
      <c r="F38" s="64"/>
      <c r="J38" s="42"/>
      <c r="L38" s="18"/>
      <c r="M38" s="18"/>
      <c r="O38" s="18"/>
      <c r="P38" s="18"/>
    </row>
    <row r="39" customHeight="1" spans="1:16">
      <c r="A39" s="63"/>
      <c r="B39" s="72" t="s">
        <v>22</v>
      </c>
      <c r="C39" s="73" t="s">
        <v>21</v>
      </c>
      <c r="D39" s="64">
        <v>190</v>
      </c>
      <c r="E39" s="65"/>
      <c r="F39" s="64"/>
      <c r="J39" s="42"/>
      <c r="L39" s="18"/>
      <c r="M39" s="18"/>
      <c r="O39" s="18"/>
      <c r="P39" s="18"/>
    </row>
    <row r="40" customHeight="1" spans="1:16">
      <c r="A40" s="63"/>
      <c r="B40" s="72" t="s">
        <v>23</v>
      </c>
      <c r="C40" s="73" t="s">
        <v>21</v>
      </c>
      <c r="D40" s="64">
        <v>80</v>
      </c>
      <c r="E40" s="65"/>
      <c r="F40" s="64"/>
      <c r="J40" s="42"/>
      <c r="L40" s="18"/>
      <c r="M40" s="18"/>
      <c r="O40" s="18"/>
      <c r="P40" s="18"/>
    </row>
    <row r="41" customHeight="1" spans="1:16">
      <c r="A41" s="63"/>
      <c r="B41" s="72" t="s">
        <v>24</v>
      </c>
      <c r="C41" s="73" t="s">
        <v>21</v>
      </c>
      <c r="D41" s="64">
        <v>130</v>
      </c>
      <c r="E41" s="65"/>
      <c r="F41" s="64"/>
      <c r="J41" s="42"/>
      <c r="L41" s="18"/>
      <c r="M41" s="18"/>
      <c r="O41" s="18"/>
      <c r="P41" s="18"/>
    </row>
    <row r="42" customHeight="1" spans="1:16">
      <c r="A42" s="63"/>
      <c r="B42" s="72" t="s">
        <v>25</v>
      </c>
      <c r="C42" s="73" t="s">
        <v>21</v>
      </c>
      <c r="D42" s="64">
        <v>170</v>
      </c>
      <c r="E42" s="65"/>
      <c r="F42" s="64"/>
      <c r="J42" s="42"/>
      <c r="L42" s="18"/>
      <c r="M42" s="18"/>
      <c r="O42" s="18"/>
      <c r="P42" s="18"/>
    </row>
    <row r="43" customHeight="1" spans="1:16">
      <c r="A43" s="63"/>
      <c r="B43" s="72" t="s">
        <v>26</v>
      </c>
      <c r="C43" s="73" t="s">
        <v>21</v>
      </c>
      <c r="D43" s="64">
        <v>130</v>
      </c>
      <c r="E43" s="65"/>
      <c r="F43" s="64"/>
      <c r="J43" s="42"/>
      <c r="L43" s="18"/>
      <c r="M43" s="18"/>
      <c r="O43" s="18"/>
      <c r="P43" s="18"/>
    </row>
    <row r="44" customHeight="1" spans="1:16">
      <c r="A44" s="63"/>
      <c r="B44" s="72" t="s">
        <v>27</v>
      </c>
      <c r="C44" s="73" t="s">
        <v>21</v>
      </c>
      <c r="D44" s="64">
        <v>170</v>
      </c>
      <c r="E44" s="65"/>
      <c r="F44" s="64"/>
      <c r="J44" s="42"/>
      <c r="L44" s="18"/>
      <c r="M44" s="18"/>
      <c r="O44" s="18"/>
      <c r="P44" s="18"/>
    </row>
    <row r="45" customHeight="1" spans="1:16">
      <c r="A45" s="58" t="s">
        <v>28</v>
      </c>
      <c r="B45" s="59" t="s">
        <v>29</v>
      </c>
      <c r="C45" s="63" t="s">
        <v>30</v>
      </c>
      <c r="D45" s="64">
        <v>1</v>
      </c>
      <c r="E45" s="65"/>
      <c r="F45" s="70"/>
      <c r="J45" s="42"/>
      <c r="L45" s="18"/>
      <c r="M45" s="18"/>
      <c r="O45" s="18"/>
      <c r="P45" s="18"/>
    </row>
    <row r="46" customHeight="1" spans="1:16">
      <c r="A46" s="63"/>
      <c r="B46" s="68" t="s">
        <v>31</v>
      </c>
      <c r="C46" s="63" t="s">
        <v>32</v>
      </c>
      <c r="D46" s="64">
        <v>16.56</v>
      </c>
      <c r="E46" s="75"/>
      <c r="F46" s="64"/>
      <c r="J46" s="42"/>
      <c r="L46" s="18"/>
      <c r="M46" s="18"/>
      <c r="O46" s="18"/>
      <c r="P46" s="18"/>
    </row>
    <row r="47" ht="30" customHeight="1" spans="1:16">
      <c r="A47" s="63"/>
      <c r="B47" s="68" t="s">
        <v>33</v>
      </c>
      <c r="C47" s="63" t="s">
        <v>30</v>
      </c>
      <c r="D47" s="64">
        <v>1</v>
      </c>
      <c r="E47" s="76"/>
      <c r="F47" s="64"/>
      <c r="J47" s="42"/>
      <c r="L47" s="18"/>
      <c r="M47" s="18"/>
      <c r="O47" s="18"/>
      <c r="P47" s="18"/>
    </row>
    <row r="48" ht="30" customHeight="1" spans="1:16">
      <c r="A48" s="63"/>
      <c r="B48" s="68" t="s">
        <v>34</v>
      </c>
      <c r="C48" s="73" t="s">
        <v>35</v>
      </c>
      <c r="D48" s="64">
        <v>1</v>
      </c>
      <c r="E48" s="65"/>
      <c r="F48" s="64"/>
      <c r="J48" s="42"/>
      <c r="L48" s="18"/>
      <c r="M48" s="18"/>
      <c r="O48" s="18"/>
      <c r="P48" s="18"/>
    </row>
    <row r="49" customHeight="1" spans="1:16">
      <c r="A49" s="63" t="s">
        <v>36</v>
      </c>
      <c r="B49" s="77" t="s">
        <v>37</v>
      </c>
      <c r="C49" s="73"/>
      <c r="D49" s="64"/>
      <c r="E49" s="65"/>
      <c r="F49" s="60"/>
      <c r="J49" s="42"/>
      <c r="L49" s="18"/>
      <c r="M49" s="18"/>
      <c r="O49" s="18"/>
      <c r="P49" s="18"/>
    </row>
    <row r="50" customHeight="1" spans="1:16">
      <c r="A50" s="63"/>
      <c r="B50" s="72" t="s">
        <v>38</v>
      </c>
      <c r="C50" s="73" t="s">
        <v>21</v>
      </c>
      <c r="D50" s="64">
        <v>66</v>
      </c>
      <c r="E50" s="65"/>
      <c r="F50" s="64"/>
      <c r="J50" s="42"/>
      <c r="L50" s="18"/>
      <c r="M50" s="18"/>
      <c r="O50" s="18"/>
      <c r="P50" s="18"/>
    </row>
    <row r="51" customHeight="1" spans="1:16">
      <c r="A51" s="63"/>
      <c r="B51" s="72" t="s">
        <v>39</v>
      </c>
      <c r="C51" s="73" t="s">
        <v>32</v>
      </c>
      <c r="D51" s="64">
        <v>0.54</v>
      </c>
      <c r="E51" s="65"/>
      <c r="F51" s="64"/>
      <c r="J51" s="42"/>
      <c r="L51" s="18"/>
      <c r="M51" s="18"/>
      <c r="O51" s="18"/>
      <c r="P51" s="18"/>
    </row>
    <row r="52" customHeight="1" spans="1:16">
      <c r="A52" s="63"/>
      <c r="B52" s="72" t="s">
        <v>40</v>
      </c>
      <c r="C52" s="73" t="s">
        <v>35</v>
      </c>
      <c r="D52" s="64">
        <v>1</v>
      </c>
      <c r="E52" s="65"/>
      <c r="F52" s="64"/>
      <c r="J52" s="42"/>
      <c r="L52" s="18"/>
      <c r="M52" s="18"/>
      <c r="O52" s="18"/>
      <c r="P52" s="18"/>
    </row>
    <row r="53" customHeight="1" spans="1:16">
      <c r="A53" s="63" t="s">
        <v>41</v>
      </c>
      <c r="B53" s="77" t="s">
        <v>42</v>
      </c>
      <c r="C53" s="73"/>
      <c r="D53" s="64"/>
      <c r="E53" s="65"/>
      <c r="F53" s="60"/>
      <c r="J53" s="42"/>
      <c r="L53" s="18"/>
      <c r="M53" s="18"/>
      <c r="O53" s="18"/>
      <c r="P53" s="18"/>
    </row>
    <row r="54" customHeight="1" spans="1:16">
      <c r="A54" s="63"/>
      <c r="B54" s="72" t="s">
        <v>31</v>
      </c>
      <c r="C54" s="73" t="s">
        <v>32</v>
      </c>
      <c r="D54" s="64">
        <f>J54*I54</f>
        <v>840</v>
      </c>
      <c r="E54" s="65"/>
      <c r="F54" s="64"/>
      <c r="I54" s="40">
        <v>2.4</v>
      </c>
      <c r="J54" s="42">
        <v>350</v>
      </c>
      <c r="L54" s="18"/>
      <c r="M54" s="18"/>
      <c r="O54" s="18"/>
      <c r="P54" s="18"/>
    </row>
    <row r="55" customHeight="1" spans="1:16">
      <c r="A55" s="63"/>
      <c r="B55" s="72" t="s">
        <v>43</v>
      </c>
      <c r="C55" s="73" t="s">
        <v>32</v>
      </c>
      <c r="D55" s="64">
        <f>D54</f>
        <v>840</v>
      </c>
      <c r="E55" s="65"/>
      <c r="F55" s="64"/>
      <c r="J55" s="42"/>
      <c r="L55" s="18"/>
      <c r="M55" s="18"/>
      <c r="O55" s="18"/>
      <c r="P55" s="18"/>
    </row>
    <row r="56" customHeight="1" spans="1:16">
      <c r="A56" s="58" t="s">
        <v>44</v>
      </c>
      <c r="B56" s="78" t="s">
        <v>45</v>
      </c>
      <c r="C56" s="79"/>
      <c r="D56" s="80"/>
      <c r="E56" s="81"/>
      <c r="F56" s="82"/>
      <c r="J56" s="42"/>
      <c r="L56" s="18"/>
      <c r="M56" s="18"/>
      <c r="O56" s="18"/>
      <c r="P56" s="18"/>
    </row>
    <row r="57" customHeight="1" spans="1:16">
      <c r="A57" s="83"/>
      <c r="B57" s="84" t="s">
        <v>46</v>
      </c>
      <c r="C57" s="85" t="s">
        <v>47</v>
      </c>
      <c r="D57" s="86">
        <v>64</v>
      </c>
      <c r="E57" s="65"/>
      <c r="F57" s="87"/>
      <c r="J57" s="42"/>
      <c r="L57" s="18"/>
      <c r="M57" s="18"/>
      <c r="O57" s="18"/>
      <c r="P57" s="18"/>
    </row>
    <row r="58" customHeight="1" spans="1:16">
      <c r="A58" s="83"/>
      <c r="B58" s="84" t="s">
        <v>48</v>
      </c>
      <c r="C58" s="85" t="s">
        <v>47</v>
      </c>
      <c r="D58" s="88">
        <v>55.4</v>
      </c>
      <c r="E58" s="65"/>
      <c r="F58" s="87"/>
      <c r="J58" s="42"/>
      <c r="L58" s="18"/>
      <c r="M58" s="18"/>
      <c r="O58" s="18"/>
      <c r="P58" s="18"/>
    </row>
    <row r="59" customHeight="1" spans="1:16">
      <c r="A59" s="83"/>
      <c r="B59" s="84" t="s">
        <v>49</v>
      </c>
      <c r="C59" s="85" t="s">
        <v>35</v>
      </c>
      <c r="D59" s="88">
        <v>1</v>
      </c>
      <c r="E59" s="65"/>
      <c r="F59" s="87"/>
      <c r="L59" s="18"/>
      <c r="M59" s="18"/>
      <c r="O59" s="18"/>
      <c r="P59" s="18"/>
    </row>
    <row r="60" customHeight="1" spans="1:16">
      <c r="A60" s="58">
        <v>6</v>
      </c>
      <c r="B60" s="59" t="s">
        <v>50</v>
      </c>
      <c r="C60" s="63" t="s">
        <v>21</v>
      </c>
      <c r="D60" s="64">
        <v>300</v>
      </c>
      <c r="E60" s="65"/>
      <c r="F60" s="70"/>
      <c r="L60" s="18"/>
      <c r="M60" s="18"/>
      <c r="O60" s="18"/>
      <c r="P60" s="18"/>
    </row>
    <row r="61" customHeight="1" spans="1:16">
      <c r="A61" s="58">
        <v>7</v>
      </c>
      <c r="B61" s="59" t="s">
        <v>51</v>
      </c>
      <c r="C61" s="63" t="s">
        <v>19</v>
      </c>
      <c r="D61" s="64">
        <v>1</v>
      </c>
      <c r="E61" s="65"/>
      <c r="F61" s="70"/>
      <c r="L61" s="18"/>
      <c r="M61" s="18"/>
      <c r="O61" s="18"/>
      <c r="P61" s="18"/>
    </row>
    <row r="62" customHeight="1" spans="1:16">
      <c r="A62" s="58" t="s">
        <v>54</v>
      </c>
      <c r="B62" s="59" t="s">
        <v>55</v>
      </c>
      <c r="C62" s="63"/>
      <c r="D62" s="64"/>
      <c r="E62" s="65"/>
      <c r="F62" s="70"/>
      <c r="L62" s="18"/>
      <c r="M62" s="18"/>
      <c r="O62" s="18"/>
      <c r="P62" s="18"/>
    </row>
    <row r="63" customHeight="1" spans="1:16">
      <c r="A63" s="63" t="s">
        <v>16</v>
      </c>
      <c r="B63" s="71" t="s">
        <v>17</v>
      </c>
      <c r="C63" s="63"/>
      <c r="D63" s="64"/>
      <c r="E63" s="65"/>
      <c r="F63" s="60"/>
      <c r="L63" s="18"/>
      <c r="M63" s="18"/>
      <c r="O63" s="18"/>
      <c r="P63" s="18"/>
    </row>
    <row r="64" ht="34" customHeight="1" spans="1:16">
      <c r="A64" s="63"/>
      <c r="B64" s="72" t="s">
        <v>18</v>
      </c>
      <c r="C64" s="73" t="s">
        <v>19</v>
      </c>
      <c r="D64" s="64">
        <v>1</v>
      </c>
      <c r="E64" s="65"/>
      <c r="F64" s="64"/>
      <c r="L64" s="18"/>
      <c r="M64" s="18"/>
      <c r="O64" s="18"/>
      <c r="P64" s="18"/>
    </row>
    <row r="65" customHeight="1" spans="1:16">
      <c r="A65" s="63"/>
      <c r="B65" s="74" t="s">
        <v>20</v>
      </c>
      <c r="C65" s="73" t="s">
        <v>21</v>
      </c>
      <c r="D65" s="64">
        <v>30</v>
      </c>
      <c r="E65" s="65"/>
      <c r="F65" s="64"/>
      <c r="L65" s="18"/>
      <c r="M65" s="18"/>
      <c r="O65" s="18"/>
      <c r="P65" s="18"/>
    </row>
    <row r="66" customHeight="1" spans="1:16">
      <c r="A66" s="63"/>
      <c r="B66" s="72" t="s">
        <v>22</v>
      </c>
      <c r="C66" s="73" t="s">
        <v>21</v>
      </c>
      <c r="D66" s="64">
        <v>190</v>
      </c>
      <c r="E66" s="65"/>
      <c r="F66" s="64"/>
      <c r="L66" s="18"/>
      <c r="M66" s="18"/>
      <c r="O66" s="18"/>
      <c r="P66" s="18"/>
    </row>
    <row r="67" customHeight="1" spans="1:16">
      <c r="A67" s="63"/>
      <c r="B67" s="72" t="s">
        <v>23</v>
      </c>
      <c r="C67" s="73" t="s">
        <v>21</v>
      </c>
      <c r="D67" s="64">
        <v>80</v>
      </c>
      <c r="E67" s="65"/>
      <c r="F67" s="64"/>
      <c r="L67" s="18"/>
      <c r="M67" s="18"/>
      <c r="O67" s="18"/>
      <c r="P67" s="18"/>
    </row>
    <row r="68" customHeight="1" spans="1:16">
      <c r="A68" s="63"/>
      <c r="B68" s="72" t="s">
        <v>24</v>
      </c>
      <c r="C68" s="73" t="s">
        <v>21</v>
      </c>
      <c r="D68" s="64">
        <v>130</v>
      </c>
      <c r="E68" s="65"/>
      <c r="F68" s="64"/>
      <c r="L68" s="18"/>
      <c r="M68" s="18"/>
      <c r="O68" s="18"/>
      <c r="P68" s="18"/>
    </row>
    <row r="69" customHeight="1" spans="1:25">
      <c r="A69" s="63"/>
      <c r="B69" s="72" t="s">
        <v>25</v>
      </c>
      <c r="C69" s="73" t="s">
        <v>21</v>
      </c>
      <c r="D69" s="64">
        <v>170</v>
      </c>
      <c r="E69" s="65"/>
      <c r="F69" s="64"/>
      <c r="L69" s="18"/>
      <c r="M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</row>
    <row r="70" customHeight="1" spans="1:25">
      <c r="A70" s="63"/>
      <c r="B70" s="72" t="s">
        <v>26</v>
      </c>
      <c r="C70" s="73" t="s">
        <v>21</v>
      </c>
      <c r="D70" s="64">
        <v>130</v>
      </c>
      <c r="E70" s="65"/>
      <c r="F70" s="64"/>
      <c r="L70" s="18"/>
      <c r="M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</row>
    <row r="71" customHeight="1" spans="1:25">
      <c r="A71" s="63"/>
      <c r="B71" s="72" t="s">
        <v>27</v>
      </c>
      <c r="C71" s="73" t="s">
        <v>21</v>
      </c>
      <c r="D71" s="64">
        <v>170</v>
      </c>
      <c r="E71" s="65"/>
      <c r="F71" s="64"/>
      <c r="L71" s="18"/>
      <c r="M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</row>
    <row r="72" customHeight="1" spans="1:25">
      <c r="A72" s="58" t="s">
        <v>28</v>
      </c>
      <c r="B72" s="59" t="s">
        <v>29</v>
      </c>
      <c r="C72" s="63" t="s">
        <v>30</v>
      </c>
      <c r="D72" s="64">
        <v>1</v>
      </c>
      <c r="E72" s="65"/>
      <c r="F72" s="70"/>
      <c r="L72" s="18"/>
      <c r="M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customHeight="1" spans="1:25">
      <c r="A73" s="63"/>
      <c r="B73" s="68" t="s">
        <v>31</v>
      </c>
      <c r="C73" s="63" t="s">
        <v>32</v>
      </c>
      <c r="D73" s="64">
        <v>16.56</v>
      </c>
      <c r="E73" s="75"/>
      <c r="F73" s="64"/>
      <c r="L73" s="18"/>
      <c r="M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ht="31" customHeight="1" spans="1:25">
      <c r="A74" s="63"/>
      <c r="B74" s="68" t="s">
        <v>33</v>
      </c>
      <c r="C74" s="63" t="s">
        <v>30</v>
      </c>
      <c r="D74" s="64">
        <v>1</v>
      </c>
      <c r="E74" s="76"/>
      <c r="F74" s="64"/>
      <c r="L74" s="18"/>
      <c r="M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ht="31" customHeight="1" spans="1:25">
      <c r="A75" s="63"/>
      <c r="B75" s="68" t="s">
        <v>34</v>
      </c>
      <c r="C75" s="73" t="s">
        <v>35</v>
      </c>
      <c r="D75" s="64">
        <v>1</v>
      </c>
      <c r="E75" s="65"/>
      <c r="F75" s="64"/>
      <c r="L75" s="18"/>
      <c r="M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customHeight="1" spans="1:25">
      <c r="A76" s="63" t="s">
        <v>36</v>
      </c>
      <c r="B76" s="77" t="s">
        <v>37</v>
      </c>
      <c r="C76" s="73"/>
      <c r="D76" s="64"/>
      <c r="E76" s="65"/>
      <c r="F76" s="60"/>
      <c r="L76" s="18"/>
      <c r="M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</row>
    <row r="77" customHeight="1" spans="1:25">
      <c r="A77" s="63"/>
      <c r="B77" s="72" t="s">
        <v>38</v>
      </c>
      <c r="C77" s="73" t="s">
        <v>21</v>
      </c>
      <c r="D77" s="64">
        <v>66</v>
      </c>
      <c r="E77" s="65"/>
      <c r="F77" s="64"/>
      <c r="L77" s="18"/>
      <c r="M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</row>
    <row r="78" customHeight="1" spans="1:25">
      <c r="A78" s="63"/>
      <c r="B78" s="72" t="s">
        <v>39</v>
      </c>
      <c r="C78" s="73" t="s">
        <v>32</v>
      </c>
      <c r="D78" s="64">
        <v>0.54</v>
      </c>
      <c r="E78" s="65"/>
      <c r="F78" s="64"/>
      <c r="L78" s="18"/>
      <c r="M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</row>
    <row r="79" customHeight="1" spans="1:25">
      <c r="A79" s="63"/>
      <c r="B79" s="72" t="s">
        <v>40</v>
      </c>
      <c r="C79" s="73" t="s">
        <v>35</v>
      </c>
      <c r="D79" s="64">
        <v>1</v>
      </c>
      <c r="E79" s="65"/>
      <c r="F79" s="64"/>
      <c r="L79" s="18"/>
      <c r="M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</row>
    <row r="80" customHeight="1" spans="1:25">
      <c r="A80" s="63" t="s">
        <v>41</v>
      </c>
      <c r="B80" s="77" t="s">
        <v>42</v>
      </c>
      <c r="C80" s="73"/>
      <c r="D80" s="64"/>
      <c r="E80" s="65"/>
      <c r="F80" s="60"/>
      <c r="L80" s="18"/>
      <c r="M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</row>
    <row r="81" customHeight="1" spans="1:25">
      <c r="A81" s="63"/>
      <c r="B81" s="72" t="s">
        <v>31</v>
      </c>
      <c r="C81" s="73" t="s">
        <v>32</v>
      </c>
      <c r="D81" s="64">
        <f>J81*I81</f>
        <v>6000</v>
      </c>
      <c r="E81" s="65"/>
      <c r="F81" s="64"/>
      <c r="I81" s="40">
        <v>2.4</v>
      </c>
      <c r="J81" s="40">
        <v>2500</v>
      </c>
      <c r="L81" s="18"/>
      <c r="M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</row>
    <row r="82" customHeight="1" spans="1:25">
      <c r="A82" s="63"/>
      <c r="B82" s="72" t="s">
        <v>43</v>
      </c>
      <c r="C82" s="73" t="s">
        <v>32</v>
      </c>
      <c r="D82" s="64">
        <f>D81</f>
        <v>6000</v>
      </c>
      <c r="E82" s="65"/>
      <c r="F82" s="64"/>
      <c r="L82" s="18"/>
      <c r="M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</row>
    <row r="83" customHeight="1" spans="1:25">
      <c r="A83" s="58" t="s">
        <v>44</v>
      </c>
      <c r="B83" s="78" t="s">
        <v>45</v>
      </c>
      <c r="C83" s="79"/>
      <c r="D83" s="80"/>
      <c r="E83" s="81"/>
      <c r="F83" s="82"/>
      <c r="L83" s="18"/>
      <c r="M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</row>
    <row r="84" customHeight="1" spans="1:25">
      <c r="A84" s="83"/>
      <c r="B84" s="84" t="s">
        <v>46</v>
      </c>
      <c r="C84" s="85" t="s">
        <v>47</v>
      </c>
      <c r="D84" s="86">
        <v>64</v>
      </c>
      <c r="E84" s="65"/>
      <c r="F84" s="87"/>
      <c r="L84" s="18"/>
      <c r="M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</row>
    <row r="85" customHeight="1" spans="1:25">
      <c r="A85" s="83"/>
      <c r="B85" s="84" t="s">
        <v>48</v>
      </c>
      <c r="C85" s="85" t="s">
        <v>47</v>
      </c>
      <c r="D85" s="88">
        <v>55.4</v>
      </c>
      <c r="E85" s="65"/>
      <c r="F85" s="87"/>
      <c r="L85" s="18"/>
      <c r="M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</row>
    <row r="86" customHeight="1" spans="1:16">
      <c r="A86" s="83"/>
      <c r="B86" s="84" t="s">
        <v>49</v>
      </c>
      <c r="C86" s="85" t="s">
        <v>35</v>
      </c>
      <c r="D86" s="88">
        <v>1</v>
      </c>
      <c r="E86" s="65"/>
      <c r="F86" s="87"/>
      <c r="L86" s="18"/>
      <c r="M86" s="18"/>
      <c r="O86" s="18"/>
      <c r="P86" s="18"/>
    </row>
    <row r="87" s="18" customFormat="1" customHeight="1" spans="1:10">
      <c r="A87" s="58">
        <v>6</v>
      </c>
      <c r="B87" s="59" t="s">
        <v>50</v>
      </c>
      <c r="C87" s="63" t="s">
        <v>21</v>
      </c>
      <c r="D87" s="64">
        <v>300</v>
      </c>
      <c r="E87" s="65"/>
      <c r="F87" s="70"/>
      <c r="G87" s="40"/>
      <c r="H87" s="40"/>
      <c r="I87" s="40"/>
      <c r="J87" s="40"/>
    </row>
    <row r="88" customFormat="1" customHeight="1" spans="1:16">
      <c r="A88" s="58">
        <v>7</v>
      </c>
      <c r="B88" s="59" t="s">
        <v>51</v>
      </c>
      <c r="C88" s="63" t="s">
        <v>19</v>
      </c>
      <c r="D88" s="64">
        <v>1</v>
      </c>
      <c r="E88" s="65"/>
      <c r="F88" s="70"/>
      <c r="G88" s="40"/>
      <c r="H88" s="40"/>
      <c r="I88" s="40"/>
      <c r="J88" s="40"/>
      <c r="K88" s="18"/>
      <c r="L88" s="18"/>
      <c r="M88" s="18"/>
      <c r="N88" s="18"/>
      <c r="O88" s="18"/>
      <c r="P88" s="18"/>
    </row>
    <row r="89" customHeight="1" spans="1:16">
      <c r="A89" s="58" t="s">
        <v>56</v>
      </c>
      <c r="B89" s="59" t="s">
        <v>57</v>
      </c>
      <c r="C89" s="63"/>
      <c r="D89" s="64"/>
      <c r="E89" s="65"/>
      <c r="F89" s="70"/>
      <c r="L89" s="18"/>
      <c r="M89" s="18"/>
      <c r="O89" s="18"/>
      <c r="P89" s="18"/>
    </row>
    <row r="90" customHeight="1" spans="1:16">
      <c r="A90" s="63" t="s">
        <v>16</v>
      </c>
      <c r="B90" s="71" t="s">
        <v>17</v>
      </c>
      <c r="C90" s="63"/>
      <c r="D90" s="64"/>
      <c r="E90" s="65"/>
      <c r="F90" s="60"/>
      <c r="L90" s="18"/>
      <c r="M90" s="18"/>
      <c r="O90" s="18"/>
      <c r="P90" s="18"/>
    </row>
    <row r="91" ht="33" customHeight="1" spans="1:16">
      <c r="A91" s="63"/>
      <c r="B91" s="72" t="s">
        <v>18</v>
      </c>
      <c r="C91" s="73" t="s">
        <v>19</v>
      </c>
      <c r="D91" s="64">
        <v>1</v>
      </c>
      <c r="E91" s="65"/>
      <c r="F91" s="64"/>
      <c r="L91" s="18"/>
      <c r="M91" s="18"/>
      <c r="O91" s="18"/>
      <c r="P91" s="18"/>
    </row>
    <row r="92" customHeight="1" spans="1:16">
      <c r="A92" s="63"/>
      <c r="B92" s="74" t="s">
        <v>20</v>
      </c>
      <c r="C92" s="73" t="s">
        <v>21</v>
      </c>
      <c r="D92" s="64">
        <v>30</v>
      </c>
      <c r="E92" s="65"/>
      <c r="F92" s="64"/>
      <c r="L92" s="18"/>
      <c r="M92" s="18"/>
      <c r="O92" s="18"/>
      <c r="P92" s="18"/>
    </row>
    <row r="93" customHeight="1" spans="1:16">
      <c r="A93" s="63"/>
      <c r="B93" s="72" t="s">
        <v>22</v>
      </c>
      <c r="C93" s="73" t="s">
        <v>21</v>
      </c>
      <c r="D93" s="64">
        <v>190</v>
      </c>
      <c r="E93" s="65"/>
      <c r="F93" s="64"/>
      <c r="L93" s="18"/>
      <c r="M93" s="18"/>
      <c r="O93" s="18"/>
      <c r="P93" s="18"/>
    </row>
    <row r="94" customHeight="1" spans="1:16">
      <c r="A94" s="63"/>
      <c r="B94" s="72" t="s">
        <v>23</v>
      </c>
      <c r="C94" s="73" t="s">
        <v>21</v>
      </c>
      <c r="D94" s="64">
        <v>80</v>
      </c>
      <c r="E94" s="65"/>
      <c r="F94" s="64"/>
      <c r="L94" s="18"/>
      <c r="M94" s="18"/>
      <c r="O94" s="18"/>
      <c r="P94" s="18"/>
    </row>
    <row r="95" customHeight="1" spans="1:16">
      <c r="A95" s="63"/>
      <c r="B95" s="72" t="s">
        <v>24</v>
      </c>
      <c r="C95" s="73" t="s">
        <v>21</v>
      </c>
      <c r="D95" s="64">
        <v>130</v>
      </c>
      <c r="E95" s="65"/>
      <c r="F95" s="64"/>
      <c r="L95" s="18"/>
      <c r="M95" s="18"/>
      <c r="O95" s="18"/>
      <c r="P95" s="18"/>
    </row>
    <row r="96" customHeight="1" spans="1:16">
      <c r="A96" s="63"/>
      <c r="B96" s="72" t="s">
        <v>25</v>
      </c>
      <c r="C96" s="73" t="s">
        <v>21</v>
      </c>
      <c r="D96" s="64">
        <v>170</v>
      </c>
      <c r="E96" s="65"/>
      <c r="F96" s="64"/>
      <c r="L96" s="18"/>
      <c r="M96" s="18"/>
      <c r="O96" s="18"/>
      <c r="P96" s="18"/>
    </row>
    <row r="97" customHeight="1" spans="1:16">
      <c r="A97" s="63"/>
      <c r="B97" s="72" t="s">
        <v>26</v>
      </c>
      <c r="C97" s="73" t="s">
        <v>21</v>
      </c>
      <c r="D97" s="64">
        <v>130</v>
      </c>
      <c r="E97" s="65"/>
      <c r="F97" s="64"/>
      <c r="L97" s="18"/>
      <c r="M97" s="18"/>
      <c r="O97" s="18"/>
      <c r="P97" s="18"/>
    </row>
    <row r="98" customHeight="1" spans="1:16">
      <c r="A98" s="63"/>
      <c r="B98" s="72" t="s">
        <v>27</v>
      </c>
      <c r="C98" s="73" t="s">
        <v>21</v>
      </c>
      <c r="D98" s="64">
        <v>170</v>
      </c>
      <c r="E98" s="65"/>
      <c r="F98" s="64"/>
      <c r="L98" s="18"/>
      <c r="M98" s="18"/>
      <c r="O98" s="18"/>
      <c r="P98" s="18"/>
    </row>
    <row r="99" customHeight="1" spans="1:16">
      <c r="A99" s="58" t="s">
        <v>28</v>
      </c>
      <c r="B99" s="59" t="s">
        <v>29</v>
      </c>
      <c r="C99" s="63" t="s">
        <v>30</v>
      </c>
      <c r="D99" s="64">
        <v>1</v>
      </c>
      <c r="E99" s="65"/>
      <c r="F99" s="70"/>
      <c r="L99" s="18"/>
      <c r="M99" s="18"/>
      <c r="O99" s="18"/>
      <c r="P99" s="18"/>
    </row>
    <row r="100" customHeight="1" spans="1:16">
      <c r="A100" s="63"/>
      <c r="B100" s="68" t="s">
        <v>31</v>
      </c>
      <c r="C100" s="63" t="s">
        <v>32</v>
      </c>
      <c r="D100" s="64">
        <v>16.56</v>
      </c>
      <c r="E100" s="75"/>
      <c r="F100" s="64"/>
      <c r="L100" s="18"/>
      <c r="M100" s="18"/>
      <c r="O100" s="18"/>
      <c r="P100" s="18"/>
    </row>
    <row r="101" ht="30" customHeight="1" spans="1:16">
      <c r="A101" s="63"/>
      <c r="B101" s="68" t="s">
        <v>33</v>
      </c>
      <c r="C101" s="63" t="s">
        <v>30</v>
      </c>
      <c r="D101" s="64">
        <v>1</v>
      </c>
      <c r="E101" s="76"/>
      <c r="F101" s="64"/>
      <c r="L101" s="18"/>
      <c r="M101" s="18"/>
      <c r="O101" s="18"/>
      <c r="P101" s="18"/>
    </row>
    <row r="102" ht="30" customHeight="1" spans="1:16">
      <c r="A102" s="63"/>
      <c r="B102" s="68" t="s">
        <v>34</v>
      </c>
      <c r="C102" s="73" t="s">
        <v>35</v>
      </c>
      <c r="D102" s="64">
        <v>1</v>
      </c>
      <c r="E102" s="65"/>
      <c r="F102" s="64"/>
      <c r="L102" s="18"/>
      <c r="M102" s="18"/>
      <c r="O102" s="18"/>
      <c r="P102" s="18"/>
    </row>
    <row r="103" customHeight="1" spans="1:16">
      <c r="A103" s="63" t="s">
        <v>36</v>
      </c>
      <c r="B103" s="77" t="s">
        <v>37</v>
      </c>
      <c r="C103" s="73"/>
      <c r="D103" s="64"/>
      <c r="E103" s="65"/>
      <c r="F103" s="60"/>
      <c r="L103" s="18"/>
      <c r="M103" s="18"/>
      <c r="O103" s="18"/>
      <c r="P103" s="18"/>
    </row>
    <row r="104" customHeight="1" spans="1:16">
      <c r="A104" s="63"/>
      <c r="B104" s="72" t="s">
        <v>38</v>
      </c>
      <c r="C104" s="73" t="s">
        <v>21</v>
      </c>
      <c r="D104" s="64">
        <v>66</v>
      </c>
      <c r="E104" s="65"/>
      <c r="F104" s="64"/>
      <c r="L104" s="18"/>
      <c r="M104" s="18"/>
      <c r="O104" s="18"/>
      <c r="P104" s="18"/>
    </row>
    <row r="105" customHeight="1" spans="1:16">
      <c r="A105" s="63"/>
      <c r="B105" s="72" t="s">
        <v>39</v>
      </c>
      <c r="C105" s="73" t="s">
        <v>32</v>
      </c>
      <c r="D105" s="64">
        <v>0.54</v>
      </c>
      <c r="E105" s="65"/>
      <c r="F105" s="64"/>
      <c r="L105" s="18"/>
      <c r="M105" s="18"/>
      <c r="O105" s="18"/>
      <c r="P105" s="18"/>
    </row>
    <row r="106" customHeight="1" spans="1:16">
      <c r="A106" s="63"/>
      <c r="B106" s="72" t="s">
        <v>40</v>
      </c>
      <c r="C106" s="73" t="s">
        <v>35</v>
      </c>
      <c r="D106" s="64">
        <v>1</v>
      </c>
      <c r="E106" s="65"/>
      <c r="F106" s="64"/>
      <c r="L106" s="18"/>
      <c r="M106" s="18"/>
      <c r="O106" s="18"/>
      <c r="P106" s="18"/>
    </row>
    <row r="107" customHeight="1" spans="1:16">
      <c r="A107" s="63" t="s">
        <v>41</v>
      </c>
      <c r="B107" s="77" t="s">
        <v>42</v>
      </c>
      <c r="C107" s="73"/>
      <c r="D107" s="64"/>
      <c r="E107" s="65"/>
      <c r="F107" s="60"/>
      <c r="L107" s="18"/>
      <c r="M107" s="18"/>
      <c r="O107" s="18"/>
      <c r="P107" s="18"/>
    </row>
    <row r="108" customHeight="1" spans="1:16">
      <c r="A108" s="63"/>
      <c r="B108" s="72" t="s">
        <v>31</v>
      </c>
      <c r="C108" s="73" t="s">
        <v>32</v>
      </c>
      <c r="D108" s="64">
        <f>J108*I108</f>
        <v>240</v>
      </c>
      <c r="E108" s="65"/>
      <c r="F108" s="64"/>
      <c r="I108" s="40">
        <v>2.4</v>
      </c>
      <c r="J108" s="40">
        <v>100</v>
      </c>
      <c r="L108" s="18"/>
      <c r="M108" s="18"/>
      <c r="O108" s="18"/>
      <c r="P108" s="18"/>
    </row>
    <row r="109" customHeight="1" spans="1:6">
      <c r="A109" s="63"/>
      <c r="B109" s="72" t="s">
        <v>43</v>
      </c>
      <c r="C109" s="73" t="s">
        <v>32</v>
      </c>
      <c r="D109" s="64">
        <f>D108</f>
        <v>240</v>
      </c>
      <c r="E109" s="65"/>
      <c r="F109" s="64"/>
    </row>
    <row r="110" customHeight="1" spans="1:6">
      <c r="A110" s="58" t="s">
        <v>44</v>
      </c>
      <c r="B110" s="78" t="s">
        <v>45</v>
      </c>
      <c r="C110" s="79"/>
      <c r="D110" s="80"/>
      <c r="E110" s="81"/>
      <c r="F110" s="82"/>
    </row>
    <row r="111" customHeight="1" spans="1:6">
      <c r="A111" s="83"/>
      <c r="B111" s="84" t="s">
        <v>46</v>
      </c>
      <c r="C111" s="85" t="s">
        <v>47</v>
      </c>
      <c r="D111" s="86">
        <v>64</v>
      </c>
      <c r="E111" s="65"/>
      <c r="F111" s="87"/>
    </row>
    <row r="112" customHeight="1" spans="1:15">
      <c r="A112" s="83"/>
      <c r="B112" s="84" t="s">
        <v>48</v>
      </c>
      <c r="C112" s="85" t="s">
        <v>47</v>
      </c>
      <c r="D112" s="88">
        <v>55.4</v>
      </c>
      <c r="E112" s="65"/>
      <c r="F112" s="87"/>
      <c r="K112" s="39"/>
      <c r="L112" s="90"/>
      <c r="M112" s="90"/>
      <c r="N112" s="39"/>
      <c r="O112" s="90"/>
    </row>
    <row r="113" customHeight="1" spans="1:15">
      <c r="A113" s="83"/>
      <c r="B113" s="84" t="s">
        <v>49</v>
      </c>
      <c r="C113" s="85" t="s">
        <v>35</v>
      </c>
      <c r="D113" s="88">
        <v>1</v>
      </c>
      <c r="E113" s="65"/>
      <c r="F113" s="87"/>
      <c r="K113" s="39"/>
      <c r="L113" s="90"/>
      <c r="M113" s="90"/>
      <c r="N113" s="39"/>
      <c r="O113" s="90"/>
    </row>
    <row r="114" customHeight="1" spans="1:15">
      <c r="A114" s="58">
        <v>6</v>
      </c>
      <c r="B114" s="59" t="s">
        <v>50</v>
      </c>
      <c r="C114" s="63" t="s">
        <v>21</v>
      </c>
      <c r="D114" s="64">
        <v>300</v>
      </c>
      <c r="E114" s="65"/>
      <c r="F114" s="70"/>
      <c r="K114" s="39"/>
      <c r="L114" s="90"/>
      <c r="M114" s="90"/>
      <c r="N114" s="39"/>
      <c r="O114" s="90"/>
    </row>
    <row r="115" customHeight="1" spans="1:15">
      <c r="A115" s="58">
        <v>7</v>
      </c>
      <c r="B115" s="59" t="s">
        <v>51</v>
      </c>
      <c r="C115" s="63" t="s">
        <v>19</v>
      </c>
      <c r="D115" s="64">
        <v>1</v>
      </c>
      <c r="E115" s="65"/>
      <c r="F115" s="70"/>
      <c r="K115" s="39"/>
      <c r="L115" s="90"/>
      <c r="M115" s="90"/>
      <c r="N115" s="39"/>
      <c r="O115" s="90"/>
    </row>
    <row r="116" customHeight="1" spans="1:15">
      <c r="A116" s="58" t="s">
        <v>58</v>
      </c>
      <c r="B116" s="59" t="s">
        <v>59</v>
      </c>
      <c r="C116" s="50"/>
      <c r="D116" s="89"/>
      <c r="E116" s="89"/>
      <c r="F116" s="60"/>
      <c r="K116" s="39"/>
      <c r="L116" s="90"/>
      <c r="M116" s="90"/>
      <c r="N116" s="39"/>
      <c r="O116" s="90"/>
    </row>
    <row r="117" customHeight="1" spans="1:15">
      <c r="A117" s="63" t="s">
        <v>16</v>
      </c>
      <c r="B117" s="77" t="s">
        <v>42</v>
      </c>
      <c r="C117" s="73"/>
      <c r="D117" s="64"/>
      <c r="E117" s="65"/>
      <c r="F117" s="60"/>
      <c r="K117" s="39"/>
      <c r="L117" s="90"/>
      <c r="M117" s="90"/>
      <c r="N117" s="39"/>
      <c r="O117" s="90"/>
    </row>
    <row r="118" customHeight="1" spans="1:15">
      <c r="A118" s="63"/>
      <c r="B118" s="72" t="s">
        <v>31</v>
      </c>
      <c r="C118" s="73" t="s">
        <v>32</v>
      </c>
      <c r="D118" s="69">
        <f>J118*I118-159.35+3</f>
        <v>17738.05</v>
      </c>
      <c r="E118" s="65"/>
      <c r="F118" s="64"/>
      <c r="I118" s="40">
        <v>2.4</v>
      </c>
      <c r="J118" s="40">
        <v>7456</v>
      </c>
      <c r="K118" s="39"/>
      <c r="L118" s="90" t="s">
        <v>60</v>
      </c>
      <c r="M118" s="90"/>
      <c r="N118" s="39"/>
      <c r="O118" s="90"/>
    </row>
    <row r="119" customHeight="1" spans="1:15">
      <c r="A119" s="63"/>
      <c r="B119" s="72" t="s">
        <v>43</v>
      </c>
      <c r="C119" s="73" t="s">
        <v>32</v>
      </c>
      <c r="D119" s="69">
        <f>D118</f>
        <v>17738.05</v>
      </c>
      <c r="E119" s="65"/>
      <c r="F119" s="64"/>
      <c r="K119" s="39"/>
      <c r="L119" s="90"/>
      <c r="M119" s="90"/>
      <c r="N119" s="39"/>
      <c r="O119" s="90"/>
    </row>
    <row r="120" customHeight="1" spans="1:15">
      <c r="A120" s="63"/>
      <c r="B120" s="68" t="s">
        <v>61</v>
      </c>
      <c r="C120" s="63" t="s">
        <v>11</v>
      </c>
      <c r="D120" s="64">
        <v>27</v>
      </c>
      <c r="E120" s="65"/>
      <c r="F120" s="64"/>
      <c r="K120" s="39"/>
      <c r="L120" s="90"/>
      <c r="M120" s="90"/>
      <c r="N120" s="39"/>
      <c r="O120" s="90"/>
    </row>
    <row r="121" customHeight="1" spans="1:15">
      <c r="A121" s="58" t="s">
        <v>62</v>
      </c>
      <c r="B121" s="59" t="s">
        <v>63</v>
      </c>
      <c r="C121" s="50"/>
      <c r="D121" s="89"/>
      <c r="E121" s="89"/>
      <c r="F121" s="60"/>
      <c r="K121" s="39"/>
      <c r="L121" s="90"/>
      <c r="M121" s="90"/>
      <c r="N121" s="39"/>
      <c r="O121" s="90"/>
    </row>
    <row r="122" customHeight="1" spans="1:15">
      <c r="A122" s="63" t="s">
        <v>16</v>
      </c>
      <c r="B122" s="77" t="s">
        <v>42</v>
      </c>
      <c r="C122" s="73"/>
      <c r="D122" s="64"/>
      <c r="E122" s="65"/>
      <c r="F122" s="64"/>
      <c r="K122" s="39"/>
      <c r="L122" s="90"/>
      <c r="M122" s="90"/>
      <c r="N122" s="39"/>
      <c r="O122" s="90"/>
    </row>
    <row r="123" customHeight="1" spans="1:15">
      <c r="A123" s="63"/>
      <c r="B123" s="72" t="s">
        <v>31</v>
      </c>
      <c r="C123" s="73" t="s">
        <v>32</v>
      </c>
      <c r="D123" s="69">
        <f>100*I123</f>
        <v>240</v>
      </c>
      <c r="E123" s="65"/>
      <c r="F123" s="64"/>
      <c r="I123" s="40">
        <v>2.4</v>
      </c>
      <c r="J123" s="40">
        <v>100</v>
      </c>
      <c r="K123" s="39"/>
      <c r="L123" s="90"/>
      <c r="M123" s="90"/>
      <c r="N123" s="39"/>
      <c r="O123" s="90"/>
    </row>
    <row r="124" customHeight="1" spans="1:15">
      <c r="A124" s="63"/>
      <c r="B124" s="72" t="s">
        <v>43</v>
      </c>
      <c r="C124" s="73" t="s">
        <v>32</v>
      </c>
      <c r="D124" s="69">
        <f>D123</f>
        <v>240</v>
      </c>
      <c r="E124" s="65"/>
      <c r="F124" s="64"/>
      <c r="K124" s="39"/>
      <c r="L124" s="90"/>
      <c r="M124" s="90"/>
      <c r="N124" s="39"/>
      <c r="O124" s="90"/>
    </row>
    <row r="125" customHeight="1" spans="1:15">
      <c r="A125" s="58" t="s">
        <v>28</v>
      </c>
      <c r="B125" s="78" t="s">
        <v>45</v>
      </c>
      <c r="C125" s="79"/>
      <c r="D125" s="80"/>
      <c r="E125" s="81"/>
      <c r="F125" s="82"/>
      <c r="K125" s="39"/>
      <c r="L125" s="90"/>
      <c r="M125" s="90"/>
      <c r="N125" s="39"/>
      <c r="O125" s="90"/>
    </row>
    <row r="126" customHeight="1" spans="1:15">
      <c r="A126" s="83"/>
      <c r="B126" s="84" t="s">
        <v>46</v>
      </c>
      <c r="C126" s="85" t="s">
        <v>47</v>
      </c>
      <c r="D126" s="86">
        <v>64</v>
      </c>
      <c r="E126" s="65"/>
      <c r="F126" s="87"/>
      <c r="K126" s="39"/>
      <c r="L126" s="90"/>
      <c r="M126" s="90"/>
      <c r="N126" s="39"/>
      <c r="O126" s="90"/>
    </row>
    <row r="127" customHeight="1" spans="1:15">
      <c r="A127" s="83"/>
      <c r="B127" s="84" t="s">
        <v>48</v>
      </c>
      <c r="C127" s="85" t="s">
        <v>47</v>
      </c>
      <c r="D127" s="88">
        <v>55.4</v>
      </c>
      <c r="E127" s="65"/>
      <c r="F127" s="87"/>
      <c r="K127" s="39"/>
      <c r="L127" s="90"/>
      <c r="M127" s="90"/>
      <c r="N127" s="39"/>
      <c r="O127" s="90"/>
    </row>
    <row r="128" customHeight="1" spans="1:15">
      <c r="A128" s="83"/>
      <c r="B128" s="84" t="s">
        <v>49</v>
      </c>
      <c r="C128" s="85" t="s">
        <v>35</v>
      </c>
      <c r="D128" s="88">
        <v>1</v>
      </c>
      <c r="E128" s="65"/>
      <c r="F128" s="87"/>
      <c r="K128" s="39"/>
      <c r="L128" s="90"/>
      <c r="M128" s="90"/>
      <c r="N128" s="39"/>
      <c r="O128" s="90"/>
    </row>
    <row r="129" customHeight="1" spans="1:15">
      <c r="A129" s="58" t="s">
        <v>64</v>
      </c>
      <c r="B129" s="59" t="s">
        <v>65</v>
      </c>
      <c r="C129" s="63"/>
      <c r="D129" s="64"/>
      <c r="E129" s="65"/>
      <c r="F129" s="60"/>
      <c r="K129" s="39"/>
      <c r="L129" s="90"/>
      <c r="M129" s="90"/>
      <c r="N129" s="39"/>
      <c r="O129" s="90"/>
    </row>
    <row r="130" customHeight="1" spans="1:15">
      <c r="A130" s="63" t="s">
        <v>16</v>
      </c>
      <c r="B130" s="71" t="s">
        <v>17</v>
      </c>
      <c r="C130" s="63"/>
      <c r="D130" s="64"/>
      <c r="E130" s="65"/>
      <c r="F130" s="60"/>
      <c r="K130" s="39"/>
      <c r="L130" s="90"/>
      <c r="M130" s="90"/>
      <c r="N130" s="39"/>
      <c r="O130" s="90"/>
    </row>
    <row r="131" ht="26" customHeight="1" spans="1:15">
      <c r="A131" s="63"/>
      <c r="B131" s="72" t="s">
        <v>18</v>
      </c>
      <c r="C131" s="73" t="s">
        <v>19</v>
      </c>
      <c r="D131" s="64">
        <v>1</v>
      </c>
      <c r="E131" s="65"/>
      <c r="F131" s="64"/>
      <c r="K131" s="39"/>
      <c r="L131" s="90"/>
      <c r="M131" s="90"/>
      <c r="N131" s="39"/>
      <c r="O131" s="90"/>
    </row>
    <row r="132" ht="26" customHeight="1" spans="1:6">
      <c r="A132" s="63"/>
      <c r="B132" s="74" t="s">
        <v>20</v>
      </c>
      <c r="C132" s="73" t="s">
        <v>21</v>
      </c>
      <c r="D132" s="64">
        <v>30</v>
      </c>
      <c r="E132" s="65"/>
      <c r="F132" s="64"/>
    </row>
    <row r="133" customHeight="1" spans="1:6">
      <c r="A133" s="63"/>
      <c r="B133" s="72" t="s">
        <v>22</v>
      </c>
      <c r="C133" s="73" t="s">
        <v>21</v>
      </c>
      <c r="D133" s="64">
        <v>190</v>
      </c>
      <c r="E133" s="65"/>
      <c r="F133" s="64"/>
    </row>
    <row r="134" customHeight="1" spans="1:6">
      <c r="A134" s="63"/>
      <c r="B134" s="72" t="s">
        <v>23</v>
      </c>
      <c r="C134" s="73" t="s">
        <v>21</v>
      </c>
      <c r="D134" s="64">
        <v>80</v>
      </c>
      <c r="E134" s="65"/>
      <c r="F134" s="64"/>
    </row>
    <row r="135" customHeight="1" spans="1:6">
      <c r="A135" s="63"/>
      <c r="B135" s="72" t="s">
        <v>24</v>
      </c>
      <c r="C135" s="73" t="s">
        <v>21</v>
      </c>
      <c r="D135" s="64">
        <v>130</v>
      </c>
      <c r="E135" s="65"/>
      <c r="F135" s="64"/>
    </row>
    <row r="136" customHeight="1" spans="1:6">
      <c r="A136" s="63"/>
      <c r="B136" s="72" t="s">
        <v>25</v>
      </c>
      <c r="C136" s="73" t="s">
        <v>21</v>
      </c>
      <c r="D136" s="64">
        <v>170</v>
      </c>
      <c r="E136" s="65"/>
      <c r="F136" s="64"/>
    </row>
    <row r="137" customHeight="1" spans="1:6">
      <c r="A137" s="63"/>
      <c r="B137" s="72" t="s">
        <v>26</v>
      </c>
      <c r="C137" s="73" t="s">
        <v>21</v>
      </c>
      <c r="D137" s="64">
        <v>130</v>
      </c>
      <c r="E137" s="65"/>
      <c r="F137" s="64"/>
    </row>
    <row r="138" customHeight="1" spans="1:6">
      <c r="A138" s="63"/>
      <c r="B138" s="72" t="s">
        <v>27</v>
      </c>
      <c r="C138" s="73" t="s">
        <v>21</v>
      </c>
      <c r="D138" s="64">
        <v>170</v>
      </c>
      <c r="E138" s="65"/>
      <c r="F138" s="64"/>
    </row>
    <row r="139" customHeight="1" spans="1:6">
      <c r="A139" s="63" t="s">
        <v>28</v>
      </c>
      <c r="B139" s="59" t="s">
        <v>29</v>
      </c>
      <c r="C139" s="63" t="s">
        <v>30</v>
      </c>
      <c r="D139" s="64">
        <v>1</v>
      </c>
      <c r="E139" s="65"/>
      <c r="F139" s="70"/>
    </row>
    <row r="140" customHeight="1" spans="1:6">
      <c r="A140" s="63"/>
      <c r="B140" s="68" t="s">
        <v>31</v>
      </c>
      <c r="C140" s="63" t="s">
        <v>32</v>
      </c>
      <c r="D140" s="64">
        <v>16.56</v>
      </c>
      <c r="E140" s="75"/>
      <c r="F140" s="64"/>
    </row>
    <row r="141" ht="27" spans="1:6">
      <c r="A141" s="63"/>
      <c r="B141" s="68" t="s">
        <v>33</v>
      </c>
      <c r="C141" s="63" t="s">
        <v>30</v>
      </c>
      <c r="D141" s="64">
        <v>1</v>
      </c>
      <c r="E141" s="76"/>
      <c r="F141" s="64"/>
    </row>
    <row r="142" ht="27" spans="1:6">
      <c r="A142" s="63"/>
      <c r="B142" s="68" t="s">
        <v>34</v>
      </c>
      <c r="C142" s="73" t="s">
        <v>35</v>
      </c>
      <c r="D142" s="64">
        <v>1</v>
      </c>
      <c r="E142" s="65"/>
      <c r="F142" s="64"/>
    </row>
    <row r="143" customHeight="1" spans="1:6">
      <c r="A143" s="63" t="s">
        <v>36</v>
      </c>
      <c r="B143" s="77" t="s">
        <v>37</v>
      </c>
      <c r="C143" s="73"/>
      <c r="D143" s="64"/>
      <c r="E143" s="65"/>
      <c r="F143" s="60"/>
    </row>
    <row r="144" customHeight="1" spans="1:6">
      <c r="A144" s="63"/>
      <c r="B144" s="72" t="s">
        <v>38</v>
      </c>
      <c r="C144" s="73" t="s">
        <v>21</v>
      </c>
      <c r="D144" s="64">
        <v>66</v>
      </c>
      <c r="E144" s="65"/>
      <c r="F144" s="64"/>
    </row>
    <row r="145" customHeight="1" spans="1:6">
      <c r="A145" s="63"/>
      <c r="B145" s="72" t="s">
        <v>39</v>
      </c>
      <c r="C145" s="73" t="s">
        <v>32</v>
      </c>
      <c r="D145" s="64">
        <v>0.54</v>
      </c>
      <c r="E145" s="65"/>
      <c r="F145" s="64"/>
    </row>
    <row r="146" customHeight="1" spans="1:24">
      <c r="A146" s="63"/>
      <c r="B146" s="72" t="s">
        <v>40</v>
      </c>
      <c r="C146" s="73" t="s">
        <v>35</v>
      </c>
      <c r="D146" s="64">
        <v>1</v>
      </c>
      <c r="E146" s="65"/>
      <c r="F146" s="64"/>
      <c r="J146" s="91"/>
      <c r="K146" s="92"/>
      <c r="L146" s="92"/>
      <c r="M146" s="92"/>
      <c r="N146" s="93"/>
      <c r="O146" s="92"/>
      <c r="P146" s="92"/>
      <c r="Q146" s="92"/>
      <c r="R146" s="92"/>
      <c r="S146" s="92"/>
      <c r="T146" s="92"/>
      <c r="U146" s="92"/>
      <c r="V146" s="92"/>
      <c r="W146" s="92"/>
      <c r="X146" s="92"/>
    </row>
    <row r="147" customHeight="1" spans="1:24">
      <c r="A147" s="63" t="s">
        <v>41</v>
      </c>
      <c r="B147" s="77" t="s">
        <v>42</v>
      </c>
      <c r="C147" s="73"/>
      <c r="D147" s="64"/>
      <c r="E147" s="65"/>
      <c r="F147" s="60"/>
      <c r="J147" s="91"/>
      <c r="K147" s="92"/>
      <c r="L147" s="92"/>
      <c r="M147" s="92"/>
      <c r="N147" s="93"/>
      <c r="O147" s="92"/>
      <c r="P147" s="92"/>
      <c r="Q147" s="92"/>
      <c r="R147" s="92"/>
      <c r="S147" s="92"/>
      <c r="T147" s="92"/>
      <c r="U147" s="92"/>
      <c r="V147" s="92"/>
      <c r="W147" s="92"/>
      <c r="X147" s="92"/>
    </row>
    <row r="148" customHeight="1" spans="1:24">
      <c r="A148" s="63"/>
      <c r="B148" s="72" t="s">
        <v>31</v>
      </c>
      <c r="C148" s="73" t="s">
        <v>32</v>
      </c>
      <c r="D148" s="64">
        <f>J148*I148</f>
        <v>240</v>
      </c>
      <c r="E148" s="65"/>
      <c r="F148" s="64"/>
      <c r="I148" s="40">
        <v>2.4</v>
      </c>
      <c r="J148" s="40">
        <v>100</v>
      </c>
      <c r="K148" s="92"/>
      <c r="L148" s="92"/>
      <c r="M148" s="92"/>
      <c r="N148" s="94"/>
      <c r="O148" s="95"/>
      <c r="P148" s="92"/>
      <c r="Q148" s="95"/>
      <c r="R148" s="92"/>
      <c r="S148" s="95"/>
      <c r="T148" s="95"/>
      <c r="U148" s="95"/>
      <c r="V148" s="95"/>
      <c r="W148" s="95"/>
      <c r="X148" s="92"/>
    </row>
    <row r="149" customHeight="1" spans="1:24">
      <c r="A149" s="63"/>
      <c r="B149" s="72" t="s">
        <v>43</v>
      </c>
      <c r="C149" s="73" t="s">
        <v>32</v>
      </c>
      <c r="D149" s="64">
        <f>D148</f>
        <v>240</v>
      </c>
      <c r="E149" s="65"/>
      <c r="F149" s="64"/>
      <c r="K149" s="96"/>
      <c r="L149" s="95"/>
      <c r="M149" s="95"/>
      <c r="N149" s="94"/>
      <c r="O149" s="95"/>
      <c r="P149" s="95"/>
      <c r="Q149" s="95"/>
      <c r="R149" s="95"/>
      <c r="S149" s="95"/>
      <c r="T149" s="95"/>
      <c r="U149" s="95"/>
      <c r="V149" s="95"/>
      <c r="W149" s="95"/>
      <c r="X149" s="95"/>
    </row>
    <row r="150" customHeight="1" spans="1:24">
      <c r="A150" s="63" t="s">
        <v>44</v>
      </c>
      <c r="B150" s="78" t="s">
        <v>45</v>
      </c>
      <c r="C150" s="79"/>
      <c r="D150" s="80"/>
      <c r="E150" s="81"/>
      <c r="F150" s="82"/>
      <c r="J150" s="97"/>
      <c r="K150" s="96"/>
      <c r="L150" s="95"/>
      <c r="M150" s="95"/>
      <c r="N150" s="94"/>
      <c r="O150" s="95"/>
      <c r="P150" s="95"/>
      <c r="Q150" s="95"/>
      <c r="R150" s="95"/>
      <c r="S150" s="95"/>
      <c r="T150" s="95"/>
      <c r="U150" s="95"/>
      <c r="V150" s="95"/>
      <c r="W150" s="95"/>
      <c r="X150" s="95"/>
    </row>
    <row r="151" customHeight="1" spans="1:24">
      <c r="A151" s="83"/>
      <c r="B151" s="84" t="s">
        <v>46</v>
      </c>
      <c r="C151" s="85" t="s">
        <v>47</v>
      </c>
      <c r="D151" s="86">
        <v>64</v>
      </c>
      <c r="E151" s="65"/>
      <c r="F151" s="87"/>
      <c r="J151" s="97"/>
      <c r="K151" s="96"/>
      <c r="L151" s="95"/>
      <c r="M151" s="95"/>
      <c r="N151" s="94"/>
      <c r="O151" s="95"/>
      <c r="P151" s="95"/>
      <c r="Q151" s="95"/>
      <c r="R151" s="95"/>
      <c r="S151" s="95"/>
      <c r="T151" s="95"/>
      <c r="U151" s="95"/>
      <c r="V151" s="95"/>
      <c r="W151" s="95"/>
      <c r="X151" s="95"/>
    </row>
    <row r="152" customHeight="1" spans="1:24">
      <c r="A152" s="83"/>
      <c r="B152" s="84" t="s">
        <v>48</v>
      </c>
      <c r="C152" s="85" t="s">
        <v>47</v>
      </c>
      <c r="D152" s="88">
        <v>55.4</v>
      </c>
      <c r="E152" s="65"/>
      <c r="F152" s="87"/>
      <c r="J152" s="97"/>
      <c r="K152" s="96"/>
      <c r="L152" s="95"/>
      <c r="M152" s="95"/>
      <c r="N152" s="94"/>
      <c r="O152" s="95"/>
      <c r="P152" s="95"/>
      <c r="Q152" s="95"/>
      <c r="R152" s="95"/>
      <c r="S152" s="95"/>
      <c r="T152" s="95"/>
      <c r="U152" s="95"/>
      <c r="V152" s="95"/>
      <c r="W152" s="95"/>
      <c r="X152" s="95"/>
    </row>
    <row r="153" customHeight="1" spans="1:24">
      <c r="A153" s="83"/>
      <c r="B153" s="84" t="s">
        <v>49</v>
      </c>
      <c r="C153" s="85" t="s">
        <v>35</v>
      </c>
      <c r="D153" s="88">
        <v>1</v>
      </c>
      <c r="E153" s="65"/>
      <c r="F153" s="87"/>
      <c r="K153" s="96"/>
      <c r="L153" s="95"/>
      <c r="M153" s="95"/>
      <c r="N153" s="94"/>
      <c r="O153" s="95"/>
      <c r="P153" s="95"/>
      <c r="Q153" s="95"/>
      <c r="R153" s="95"/>
      <c r="S153" s="95"/>
      <c r="T153" s="95"/>
      <c r="U153" s="95"/>
      <c r="V153" s="95"/>
      <c r="W153" s="95"/>
      <c r="X153" s="95"/>
    </row>
    <row r="154" customHeight="1" spans="1:6">
      <c r="A154" s="63">
        <v>6</v>
      </c>
      <c r="B154" s="59" t="s">
        <v>50</v>
      </c>
      <c r="C154" s="63" t="s">
        <v>21</v>
      </c>
      <c r="D154" s="64">
        <v>300</v>
      </c>
      <c r="E154" s="65"/>
      <c r="F154" s="70"/>
    </row>
    <row r="155" customHeight="1" spans="1:6">
      <c r="A155" s="63">
        <v>7</v>
      </c>
      <c r="B155" s="59" t="s">
        <v>51</v>
      </c>
      <c r="C155" s="63" t="s">
        <v>19</v>
      </c>
      <c r="D155" s="64">
        <v>1</v>
      </c>
      <c r="E155" s="65"/>
      <c r="F155" s="70"/>
    </row>
  </sheetData>
  <autoFilter xmlns:etc="http://www.wps.cn/officeDocument/2017/etCustomData" ref="A2:AA155" etc:filterBottomFollowUsedRange="0">
    <extLst/>
  </autoFilter>
  <mergeCells count="14">
    <mergeCell ref="A1:F1"/>
    <mergeCell ref="K146:K148"/>
    <mergeCell ref="L146:L147"/>
    <mergeCell ref="M146:M147"/>
    <mergeCell ref="N146:N147"/>
    <mergeCell ref="O146:O147"/>
    <mergeCell ref="P146:P147"/>
    <mergeCell ref="Q146:Q147"/>
    <mergeCell ref="R146:R147"/>
    <mergeCell ref="S146:S147"/>
    <mergeCell ref="U146:U147"/>
    <mergeCell ref="V146:V147"/>
    <mergeCell ref="W146:W147"/>
    <mergeCell ref="X146:X147"/>
  </mergeCell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4"/>
  <sheetViews>
    <sheetView topLeftCell="A21" workbookViewId="0">
      <selection activeCell="E4" sqref="E4:H54"/>
    </sheetView>
  </sheetViews>
  <sheetFormatPr defaultColWidth="9" defaultRowHeight="24" customHeight="1"/>
  <cols>
    <col min="1" max="1" width="5.38333333333333" style="16" customWidth="1"/>
    <col min="2" max="2" width="36.5" style="17" customWidth="1"/>
    <col min="3" max="3" width="5.38333333333333" style="16" customWidth="1"/>
    <col min="4" max="4" width="6.63333333333333" style="45" customWidth="1"/>
    <col min="5" max="5" width="8" style="45" customWidth="1"/>
    <col min="6" max="6" width="7.75" style="45" customWidth="1"/>
    <col min="7" max="7" width="9.38333333333333" style="45" customWidth="1"/>
    <col min="8" max="8" width="7.88333333333333" style="45" customWidth="1"/>
  </cols>
  <sheetData>
    <row r="1" customHeight="1" spans="1:8">
      <c r="A1" s="20" t="s">
        <v>66</v>
      </c>
      <c r="B1" s="20"/>
      <c r="C1" s="20"/>
      <c r="D1" s="20"/>
      <c r="E1" s="20"/>
      <c r="F1" s="20"/>
      <c r="G1" s="20"/>
      <c r="H1" s="20"/>
    </row>
    <row r="2" customHeight="1" spans="1:8">
      <c r="A2" s="30" t="s">
        <v>1</v>
      </c>
      <c r="B2" s="26" t="s">
        <v>67</v>
      </c>
      <c r="C2" s="30" t="s">
        <v>3</v>
      </c>
      <c r="D2" s="46" t="s">
        <v>4</v>
      </c>
      <c r="E2" s="46" t="s">
        <v>68</v>
      </c>
      <c r="F2" s="46"/>
      <c r="G2" s="46" t="s">
        <v>69</v>
      </c>
      <c r="H2" s="46"/>
    </row>
    <row r="3" customHeight="1" spans="1:16">
      <c r="A3" s="30"/>
      <c r="B3" s="26"/>
      <c r="C3" s="30"/>
      <c r="D3" s="46"/>
      <c r="E3" s="47" t="s">
        <v>70</v>
      </c>
      <c r="F3" s="47" t="s">
        <v>71</v>
      </c>
      <c r="G3" s="47" t="s">
        <v>70</v>
      </c>
      <c r="H3" s="47" t="s">
        <v>71</v>
      </c>
      <c r="I3" s="18"/>
      <c r="J3" s="18"/>
      <c r="K3" s="18"/>
      <c r="L3" s="18"/>
      <c r="M3" s="18"/>
      <c r="N3" s="18"/>
      <c r="O3" s="18"/>
      <c r="P3" s="18"/>
    </row>
    <row r="4" customHeight="1" spans="1:16">
      <c r="A4" s="22"/>
      <c r="B4" s="26" t="s">
        <v>72</v>
      </c>
      <c r="C4" s="22"/>
      <c r="D4" s="47"/>
      <c r="E4" s="47"/>
      <c r="F4" s="47"/>
      <c r="G4" s="46"/>
      <c r="H4" s="46"/>
      <c r="I4" s="18"/>
      <c r="J4" s="18"/>
      <c r="K4" s="18"/>
      <c r="L4" s="18"/>
      <c r="M4" s="18"/>
      <c r="N4" s="18"/>
      <c r="O4" s="18"/>
      <c r="P4" s="18"/>
    </row>
    <row r="5" customHeight="1" spans="1:16">
      <c r="A5" s="30" t="s">
        <v>8</v>
      </c>
      <c r="B5" s="26" t="s">
        <v>15</v>
      </c>
      <c r="C5" s="22"/>
      <c r="D5" s="47"/>
      <c r="E5" s="47"/>
      <c r="F5" s="47"/>
      <c r="G5" s="46"/>
      <c r="H5" s="46"/>
      <c r="I5" s="18"/>
      <c r="J5" s="18"/>
      <c r="K5" s="18"/>
      <c r="L5" s="18"/>
      <c r="M5" s="18"/>
      <c r="N5" s="18"/>
      <c r="O5" s="18"/>
      <c r="P5" s="18"/>
    </row>
    <row r="6" customHeight="1" spans="1:16">
      <c r="A6" s="22">
        <v>1</v>
      </c>
      <c r="B6" s="27" t="s">
        <v>73</v>
      </c>
      <c r="C6" s="22" t="s">
        <v>74</v>
      </c>
      <c r="D6" s="47">
        <v>1</v>
      </c>
      <c r="E6" s="47"/>
      <c r="F6" s="47"/>
      <c r="G6" s="47"/>
      <c r="H6" s="47"/>
      <c r="I6" s="18"/>
      <c r="J6" s="18"/>
      <c r="K6" s="18"/>
      <c r="L6" s="18"/>
      <c r="M6" s="18"/>
      <c r="N6" s="18"/>
      <c r="O6" s="18"/>
      <c r="P6" s="18"/>
    </row>
    <row r="7" customHeight="1" spans="1:16">
      <c r="A7" s="22">
        <v>2</v>
      </c>
      <c r="B7" s="27" t="s">
        <v>75</v>
      </c>
      <c r="C7" s="22" t="s">
        <v>21</v>
      </c>
      <c r="D7" s="47">
        <v>180</v>
      </c>
      <c r="E7" s="47"/>
      <c r="F7" s="47"/>
      <c r="G7" s="47"/>
      <c r="H7" s="47"/>
      <c r="I7" s="18"/>
      <c r="J7" s="18"/>
      <c r="K7" s="18"/>
      <c r="L7" s="18"/>
      <c r="M7" s="18"/>
      <c r="N7" s="18"/>
      <c r="O7" s="18"/>
      <c r="P7" s="18"/>
    </row>
    <row r="8" ht="35" customHeight="1" spans="1:16">
      <c r="A8" s="22">
        <v>4</v>
      </c>
      <c r="B8" s="27" t="s">
        <v>76</v>
      </c>
      <c r="C8" s="22" t="s">
        <v>35</v>
      </c>
      <c r="D8" s="47">
        <v>1</v>
      </c>
      <c r="E8" s="47"/>
      <c r="F8" s="47"/>
      <c r="G8" s="47"/>
      <c r="H8" s="47"/>
      <c r="I8" s="18"/>
      <c r="J8" s="18"/>
      <c r="K8" s="18"/>
      <c r="L8" s="18"/>
      <c r="M8" s="18"/>
      <c r="N8" s="18"/>
      <c r="O8" s="18"/>
      <c r="P8" s="18"/>
    </row>
    <row r="9" customHeight="1" spans="1:16">
      <c r="A9" s="30" t="s">
        <v>77</v>
      </c>
      <c r="B9" s="26" t="s">
        <v>78</v>
      </c>
      <c r="C9" s="22"/>
      <c r="D9" s="47"/>
      <c r="E9" s="47"/>
      <c r="F9" s="47"/>
      <c r="G9" s="46"/>
      <c r="H9" s="46"/>
      <c r="I9" s="18"/>
      <c r="J9" s="18"/>
      <c r="K9" s="18"/>
      <c r="L9" s="18"/>
      <c r="M9" s="18"/>
      <c r="N9" s="18"/>
      <c r="O9" s="18"/>
      <c r="P9" s="18"/>
    </row>
    <row r="10" customHeight="1" spans="1:16">
      <c r="A10" s="22">
        <v>1</v>
      </c>
      <c r="B10" s="27" t="s">
        <v>75</v>
      </c>
      <c r="C10" s="22" t="s">
        <v>21</v>
      </c>
      <c r="D10" s="47">
        <v>160</v>
      </c>
      <c r="E10" s="47"/>
      <c r="F10" s="47"/>
      <c r="G10" s="47"/>
      <c r="H10" s="47"/>
      <c r="I10" s="18"/>
      <c r="J10" s="18"/>
      <c r="K10" s="18"/>
      <c r="L10" s="18"/>
      <c r="M10" s="18"/>
      <c r="N10" s="18"/>
      <c r="O10" s="18"/>
      <c r="P10" s="18"/>
    </row>
    <row r="11" customHeight="1" spans="1:16">
      <c r="A11" s="30" t="s">
        <v>52</v>
      </c>
      <c r="B11" s="26" t="s">
        <v>79</v>
      </c>
      <c r="C11" s="22"/>
      <c r="D11" s="47"/>
      <c r="E11" s="47"/>
      <c r="F11" s="47"/>
      <c r="G11" s="46"/>
      <c r="H11" s="46"/>
      <c r="I11" s="18"/>
      <c r="J11" s="18"/>
      <c r="K11" s="18"/>
      <c r="L11" s="18"/>
      <c r="M11" s="18"/>
      <c r="N11" s="18"/>
      <c r="O11" s="18"/>
      <c r="P11" s="18"/>
    </row>
    <row r="12" customHeight="1" spans="1:16">
      <c r="A12" s="22">
        <v>1</v>
      </c>
      <c r="B12" s="27" t="s">
        <v>73</v>
      </c>
      <c r="C12" s="22" t="s">
        <v>74</v>
      </c>
      <c r="D12" s="47">
        <v>1</v>
      </c>
      <c r="E12" s="47"/>
      <c r="F12" s="47"/>
      <c r="G12" s="47"/>
      <c r="H12" s="47"/>
      <c r="I12" s="18"/>
      <c r="J12" s="18"/>
      <c r="K12" s="18"/>
      <c r="L12" s="18"/>
      <c r="M12" s="18"/>
      <c r="N12" s="18"/>
      <c r="O12" s="18"/>
      <c r="P12" s="18"/>
    </row>
    <row r="13" customHeight="1" spans="1:16">
      <c r="A13" s="22">
        <v>2</v>
      </c>
      <c r="B13" s="27" t="s">
        <v>75</v>
      </c>
      <c r="C13" s="22" t="s">
        <v>21</v>
      </c>
      <c r="D13" s="47">
        <v>180</v>
      </c>
      <c r="E13" s="47"/>
      <c r="F13" s="47"/>
      <c r="G13" s="47"/>
      <c r="H13" s="47"/>
      <c r="I13" s="18"/>
      <c r="J13" s="18"/>
      <c r="K13" s="18"/>
      <c r="L13" s="18"/>
      <c r="M13" s="18"/>
      <c r="N13" s="18"/>
      <c r="O13" s="18"/>
      <c r="P13" s="18"/>
    </row>
    <row r="14" customHeight="1" spans="1:16">
      <c r="A14" s="22">
        <v>3</v>
      </c>
      <c r="B14" s="27" t="s">
        <v>80</v>
      </c>
      <c r="C14" s="22" t="s">
        <v>21</v>
      </c>
      <c r="D14" s="47">
        <v>200</v>
      </c>
      <c r="E14" s="47"/>
      <c r="F14" s="47"/>
      <c r="G14" s="47"/>
      <c r="H14" s="47"/>
      <c r="I14" s="18"/>
      <c r="J14" s="18"/>
      <c r="K14" s="18"/>
      <c r="L14" s="18"/>
      <c r="M14" s="18"/>
      <c r="N14" s="18"/>
      <c r="O14" s="18"/>
      <c r="P14" s="18"/>
    </row>
    <row r="15" ht="40" customHeight="1" spans="1:16">
      <c r="A15" s="22">
        <v>4</v>
      </c>
      <c r="B15" s="27" t="s">
        <v>76</v>
      </c>
      <c r="C15" s="22" t="s">
        <v>35</v>
      </c>
      <c r="D15" s="47">
        <v>1</v>
      </c>
      <c r="E15" s="47"/>
      <c r="F15" s="47"/>
      <c r="G15" s="47"/>
      <c r="H15" s="47"/>
      <c r="I15" s="18"/>
      <c r="J15" s="18"/>
      <c r="K15" s="18"/>
      <c r="L15" s="18"/>
      <c r="M15" s="18"/>
      <c r="N15" s="18"/>
      <c r="O15" s="18"/>
      <c r="P15" s="18"/>
    </row>
    <row r="16" customHeight="1" spans="1:16">
      <c r="A16" s="22">
        <v>5</v>
      </c>
      <c r="B16" s="27" t="s">
        <v>81</v>
      </c>
      <c r="C16" s="22" t="s">
        <v>21</v>
      </c>
      <c r="D16" s="47">
        <v>50</v>
      </c>
      <c r="E16" s="47"/>
      <c r="F16" s="47"/>
      <c r="G16" s="47"/>
      <c r="H16" s="47"/>
      <c r="I16" s="18"/>
      <c r="J16" s="18"/>
      <c r="K16" s="18"/>
      <c r="L16" s="18"/>
      <c r="M16" s="18"/>
      <c r="N16" s="18"/>
      <c r="O16" s="18"/>
      <c r="P16" s="18"/>
    </row>
    <row r="17" customHeight="1" spans="1:16">
      <c r="A17" s="30" t="s">
        <v>54</v>
      </c>
      <c r="B17" s="26" t="s">
        <v>82</v>
      </c>
      <c r="C17" s="22"/>
      <c r="D17" s="47"/>
      <c r="E17" s="47"/>
      <c r="F17" s="47"/>
      <c r="G17" s="46"/>
      <c r="H17" s="46"/>
      <c r="I17" s="18"/>
      <c r="J17" s="18"/>
      <c r="K17" s="18"/>
      <c r="L17" s="18"/>
      <c r="M17" s="18"/>
      <c r="N17" s="18"/>
      <c r="O17" s="18"/>
      <c r="P17" s="18"/>
    </row>
    <row r="18" customHeight="1" spans="1:16">
      <c r="A18" s="22">
        <v>1</v>
      </c>
      <c r="B18" s="27" t="s">
        <v>75</v>
      </c>
      <c r="C18" s="22" t="s">
        <v>21</v>
      </c>
      <c r="D18" s="47">
        <v>240</v>
      </c>
      <c r="E18" s="47"/>
      <c r="F18" s="47"/>
      <c r="G18" s="47"/>
      <c r="H18" s="47"/>
      <c r="I18" s="18"/>
      <c r="J18" s="18"/>
      <c r="K18" s="18"/>
      <c r="L18" s="18"/>
      <c r="M18" s="18"/>
      <c r="N18" s="18"/>
      <c r="O18" s="18"/>
      <c r="P18" s="18"/>
    </row>
    <row r="19" ht="39" customHeight="1" spans="1:16">
      <c r="A19" s="30" t="s">
        <v>56</v>
      </c>
      <c r="B19" s="26" t="s">
        <v>83</v>
      </c>
      <c r="C19" s="22"/>
      <c r="D19" s="47"/>
      <c r="E19" s="47"/>
      <c r="F19" s="47"/>
      <c r="G19" s="46"/>
      <c r="H19" s="46"/>
      <c r="I19" s="18"/>
      <c r="J19" s="18"/>
      <c r="K19" s="18"/>
      <c r="L19" s="18"/>
      <c r="M19" s="18"/>
      <c r="N19" s="18"/>
      <c r="O19" s="18"/>
      <c r="P19" s="18"/>
    </row>
    <row r="20" customHeight="1" spans="1:16">
      <c r="A20" s="22">
        <v>1</v>
      </c>
      <c r="B20" s="27" t="s">
        <v>73</v>
      </c>
      <c r="C20" s="22" t="s">
        <v>74</v>
      </c>
      <c r="D20" s="47">
        <v>1</v>
      </c>
      <c r="E20" s="47"/>
      <c r="F20" s="47"/>
      <c r="G20" s="47"/>
      <c r="H20" s="47"/>
      <c r="I20" s="18"/>
      <c r="J20" s="18"/>
      <c r="K20" s="18"/>
      <c r="L20" s="18"/>
      <c r="M20" s="18"/>
      <c r="N20" s="18"/>
      <c r="O20" s="18"/>
      <c r="P20" s="18"/>
    </row>
    <row r="21" customHeight="1" spans="1:16">
      <c r="A21" s="22">
        <v>2</v>
      </c>
      <c r="B21" s="27" t="s">
        <v>75</v>
      </c>
      <c r="C21" s="22" t="s">
        <v>21</v>
      </c>
      <c r="D21" s="47">
        <v>180</v>
      </c>
      <c r="E21" s="47"/>
      <c r="F21" s="47"/>
      <c r="G21" s="47"/>
      <c r="H21" s="47"/>
      <c r="I21" s="18"/>
      <c r="J21" s="18"/>
      <c r="K21" s="18"/>
      <c r="L21" s="18"/>
      <c r="M21" s="18"/>
      <c r="N21" s="18"/>
      <c r="O21" s="18"/>
      <c r="P21" s="18"/>
    </row>
    <row r="22" customHeight="1" spans="1:16">
      <c r="A22" s="22">
        <v>3</v>
      </c>
      <c r="B22" s="27" t="s">
        <v>80</v>
      </c>
      <c r="C22" s="22" t="s">
        <v>21</v>
      </c>
      <c r="D22" s="47">
        <v>200</v>
      </c>
      <c r="E22" s="47"/>
      <c r="F22" s="47"/>
      <c r="G22" s="47"/>
      <c r="H22" s="47"/>
      <c r="I22" s="18"/>
      <c r="J22" s="18"/>
      <c r="K22" s="18"/>
      <c r="L22" s="18"/>
      <c r="M22" s="18"/>
      <c r="N22" s="18"/>
      <c r="O22" s="18"/>
      <c r="P22" s="18"/>
    </row>
    <row r="23" ht="37" customHeight="1" spans="1:16">
      <c r="A23" s="22">
        <v>4</v>
      </c>
      <c r="B23" s="27" t="s">
        <v>76</v>
      </c>
      <c r="C23" s="22" t="s">
        <v>35</v>
      </c>
      <c r="D23" s="47">
        <v>1</v>
      </c>
      <c r="E23" s="47"/>
      <c r="F23" s="47"/>
      <c r="G23" s="47"/>
      <c r="H23" s="47"/>
      <c r="I23" s="18"/>
      <c r="J23" s="18"/>
      <c r="K23" s="18"/>
      <c r="L23" s="18"/>
      <c r="M23" s="18"/>
      <c r="N23" s="18"/>
      <c r="O23" s="18"/>
      <c r="P23" s="18"/>
    </row>
    <row r="24" customHeight="1" spans="1:16">
      <c r="A24" s="22">
        <v>5</v>
      </c>
      <c r="B24" s="27" t="s">
        <v>81</v>
      </c>
      <c r="C24" s="22" t="s">
        <v>21</v>
      </c>
      <c r="D24" s="47">
        <v>250</v>
      </c>
      <c r="E24" s="47"/>
      <c r="F24" s="47"/>
      <c r="G24" s="47"/>
      <c r="H24" s="47"/>
      <c r="I24" s="18"/>
      <c r="J24" s="18"/>
      <c r="K24" s="18"/>
      <c r="L24" s="18"/>
      <c r="M24" s="18"/>
      <c r="N24" s="18"/>
      <c r="O24" s="18"/>
      <c r="P24" s="18"/>
    </row>
    <row r="25" customHeight="1" spans="1:8">
      <c r="A25" s="30" t="s">
        <v>58</v>
      </c>
      <c r="B25" s="26" t="s">
        <v>84</v>
      </c>
      <c r="C25" s="22"/>
      <c r="D25" s="47"/>
      <c r="E25" s="47"/>
      <c r="F25" s="47"/>
      <c r="G25" s="46"/>
      <c r="H25" s="46"/>
    </row>
    <row r="26" customHeight="1" spans="1:8">
      <c r="A26" s="22">
        <v>1</v>
      </c>
      <c r="B26" s="27" t="s">
        <v>73</v>
      </c>
      <c r="C26" s="22" t="s">
        <v>74</v>
      </c>
      <c r="D26" s="47">
        <v>1</v>
      </c>
      <c r="E26" s="47"/>
      <c r="F26" s="47"/>
      <c r="G26" s="47"/>
      <c r="H26" s="47"/>
    </row>
    <row r="27" customHeight="1" spans="1:8">
      <c r="A27" s="22">
        <v>2</v>
      </c>
      <c r="B27" s="27" t="s">
        <v>75</v>
      </c>
      <c r="C27" s="22" t="s">
        <v>21</v>
      </c>
      <c r="D27" s="47">
        <v>180</v>
      </c>
      <c r="E27" s="47"/>
      <c r="F27" s="47"/>
      <c r="G27" s="47"/>
      <c r="H27" s="47"/>
    </row>
    <row r="28" customHeight="1" spans="1:8">
      <c r="A28" s="22">
        <v>3</v>
      </c>
      <c r="B28" s="27" t="s">
        <v>80</v>
      </c>
      <c r="C28" s="22" t="s">
        <v>21</v>
      </c>
      <c r="D28" s="47">
        <v>200</v>
      </c>
      <c r="E28" s="47"/>
      <c r="F28" s="47"/>
      <c r="G28" s="47"/>
      <c r="H28" s="47"/>
    </row>
    <row r="29" ht="36" customHeight="1" spans="1:8">
      <c r="A29" s="22">
        <v>4</v>
      </c>
      <c r="B29" s="27" t="s">
        <v>76</v>
      </c>
      <c r="C29" s="22" t="s">
        <v>35</v>
      </c>
      <c r="D29" s="47">
        <v>1</v>
      </c>
      <c r="E29" s="47"/>
      <c r="F29" s="47"/>
      <c r="G29" s="47"/>
      <c r="H29" s="47"/>
    </row>
    <row r="30" customHeight="1" spans="1:8">
      <c r="A30" s="22">
        <v>5</v>
      </c>
      <c r="B30" s="27" t="s">
        <v>81</v>
      </c>
      <c r="C30" s="22" t="s">
        <v>21</v>
      </c>
      <c r="D30" s="47">
        <v>450</v>
      </c>
      <c r="E30" s="47"/>
      <c r="F30" s="47"/>
      <c r="G30" s="47"/>
      <c r="H30" s="47"/>
    </row>
    <row r="31" customHeight="1" spans="1:8">
      <c r="A31" s="30" t="s">
        <v>62</v>
      </c>
      <c r="B31" s="26" t="s">
        <v>85</v>
      </c>
      <c r="C31" s="22"/>
      <c r="D31" s="47"/>
      <c r="E31" s="47"/>
      <c r="F31" s="47"/>
      <c r="G31" s="46"/>
      <c r="H31" s="46"/>
    </row>
    <row r="32" customHeight="1" spans="1:8">
      <c r="A32" s="22">
        <v>1</v>
      </c>
      <c r="B32" s="27" t="s">
        <v>86</v>
      </c>
      <c r="C32" s="22" t="s">
        <v>74</v>
      </c>
      <c r="D32" s="47">
        <v>1</v>
      </c>
      <c r="E32" s="47"/>
      <c r="F32" s="47"/>
      <c r="G32" s="47"/>
      <c r="H32" s="47"/>
    </row>
    <row r="33" customHeight="1" spans="1:8">
      <c r="A33" s="22">
        <v>2</v>
      </c>
      <c r="B33" s="27" t="s">
        <v>75</v>
      </c>
      <c r="C33" s="22" t="s">
        <v>21</v>
      </c>
      <c r="D33" s="47">
        <v>180</v>
      </c>
      <c r="E33" s="47"/>
      <c r="F33" s="47"/>
      <c r="G33" s="47"/>
      <c r="H33" s="47"/>
    </row>
    <row r="34" customHeight="1" spans="1:8">
      <c r="A34" s="33" t="s">
        <v>64</v>
      </c>
      <c r="B34" s="34" t="s">
        <v>65</v>
      </c>
      <c r="H34" s="48"/>
    </row>
    <row r="35" customHeight="1" spans="1:8">
      <c r="A35" s="22">
        <v>1</v>
      </c>
      <c r="B35" s="27" t="s">
        <v>73</v>
      </c>
      <c r="C35" s="22" t="s">
        <v>74</v>
      </c>
      <c r="D35" s="47">
        <v>1</v>
      </c>
      <c r="E35" s="47"/>
      <c r="F35" s="47"/>
      <c r="G35" s="47"/>
      <c r="H35" s="47"/>
    </row>
    <row r="36" customHeight="1" spans="1:8">
      <c r="A36" s="22">
        <v>2</v>
      </c>
      <c r="B36" s="27" t="s">
        <v>75</v>
      </c>
      <c r="C36" s="22" t="s">
        <v>21</v>
      </c>
      <c r="D36" s="47">
        <v>180</v>
      </c>
      <c r="E36" s="47"/>
      <c r="F36" s="47"/>
      <c r="G36" s="47"/>
      <c r="H36" s="47"/>
    </row>
    <row r="37" customHeight="1" spans="1:8">
      <c r="A37" s="22">
        <v>3</v>
      </c>
      <c r="B37" s="27" t="s">
        <v>80</v>
      </c>
      <c r="C37" s="22" t="s">
        <v>21</v>
      </c>
      <c r="D37" s="47">
        <v>200</v>
      </c>
      <c r="E37" s="47"/>
      <c r="F37" s="47"/>
      <c r="G37" s="47"/>
      <c r="H37" s="47"/>
    </row>
    <row r="38" ht="39" customHeight="1" spans="1:8">
      <c r="A38" s="22">
        <v>4</v>
      </c>
      <c r="B38" s="27" t="s">
        <v>76</v>
      </c>
      <c r="C38" s="22" t="s">
        <v>35</v>
      </c>
      <c r="D38" s="47">
        <v>1</v>
      </c>
      <c r="E38" s="47"/>
      <c r="F38" s="47"/>
      <c r="G38" s="47"/>
      <c r="H38" s="47"/>
    </row>
    <row r="39" customHeight="1" spans="1:8">
      <c r="A39" s="22">
        <v>5</v>
      </c>
      <c r="B39" s="27" t="s">
        <v>81</v>
      </c>
      <c r="C39" s="22" t="s">
        <v>21</v>
      </c>
      <c r="D39" s="47">
        <v>50</v>
      </c>
      <c r="E39" s="47"/>
      <c r="F39" s="47"/>
      <c r="G39" s="47"/>
      <c r="H39" s="47"/>
    </row>
    <row r="40" customHeight="1" spans="1:8">
      <c r="A40" s="30" t="s">
        <v>87</v>
      </c>
      <c r="B40" s="26" t="s">
        <v>88</v>
      </c>
      <c r="C40" s="22"/>
      <c r="D40" s="47"/>
      <c r="E40" s="47"/>
      <c r="F40" s="47"/>
      <c r="G40" s="46"/>
      <c r="H40" s="46"/>
    </row>
    <row r="41" customHeight="1" spans="1:8">
      <c r="A41" s="22">
        <v>1</v>
      </c>
      <c r="B41" s="27" t="s">
        <v>89</v>
      </c>
      <c r="C41" s="22" t="s">
        <v>74</v>
      </c>
      <c r="D41" s="47">
        <v>1</v>
      </c>
      <c r="E41" s="47"/>
      <c r="F41" s="47"/>
      <c r="G41" s="47"/>
      <c r="H41" s="47"/>
    </row>
    <row r="42" customHeight="1" spans="1:8">
      <c r="A42" s="22">
        <v>2</v>
      </c>
      <c r="B42" s="27" t="s">
        <v>90</v>
      </c>
      <c r="C42" s="22" t="s">
        <v>21</v>
      </c>
      <c r="D42" s="47">
        <v>180</v>
      </c>
      <c r="E42" s="47"/>
      <c r="F42" s="47"/>
      <c r="G42" s="47"/>
      <c r="H42" s="47"/>
    </row>
    <row r="43" customHeight="1" spans="1:8">
      <c r="A43" s="30" t="s">
        <v>91</v>
      </c>
      <c r="B43" s="26" t="s">
        <v>92</v>
      </c>
      <c r="C43" s="22"/>
      <c r="D43" s="47"/>
      <c r="E43" s="47"/>
      <c r="F43" s="47"/>
      <c r="G43" s="46"/>
      <c r="H43" s="46"/>
    </row>
    <row r="44" customHeight="1" spans="1:8">
      <c r="A44" s="22">
        <v>1</v>
      </c>
      <c r="B44" s="27" t="s">
        <v>73</v>
      </c>
      <c r="C44" s="22" t="s">
        <v>74</v>
      </c>
      <c r="D44" s="47">
        <v>1</v>
      </c>
      <c r="E44" s="47"/>
      <c r="F44" s="47"/>
      <c r="G44" s="47"/>
      <c r="H44" s="47"/>
    </row>
    <row r="45" customHeight="1" spans="1:8">
      <c r="A45" s="22">
        <v>2</v>
      </c>
      <c r="B45" s="27" t="s">
        <v>90</v>
      </c>
      <c r="C45" s="22" t="s">
        <v>21</v>
      </c>
      <c r="D45" s="47">
        <v>180</v>
      </c>
      <c r="E45" s="47"/>
      <c r="F45" s="47"/>
      <c r="G45" s="47"/>
      <c r="H45" s="47"/>
    </row>
    <row r="46" ht="32" customHeight="1" spans="1:8">
      <c r="A46" s="30" t="s">
        <v>93</v>
      </c>
      <c r="B46" s="26" t="s">
        <v>94</v>
      </c>
      <c r="C46" s="22"/>
      <c r="D46" s="47"/>
      <c r="E46" s="47"/>
      <c r="F46" s="47"/>
      <c r="G46" s="46"/>
      <c r="H46" s="46"/>
    </row>
    <row r="47" customHeight="1" spans="1:8">
      <c r="A47" s="22">
        <v>1</v>
      </c>
      <c r="B47" s="27" t="s">
        <v>73</v>
      </c>
      <c r="C47" s="22" t="s">
        <v>74</v>
      </c>
      <c r="D47" s="47">
        <v>1</v>
      </c>
      <c r="E47" s="47"/>
      <c r="F47" s="47"/>
      <c r="G47" s="47"/>
      <c r="H47" s="47"/>
    </row>
    <row r="48" customHeight="1" spans="1:8">
      <c r="A48" s="22">
        <v>2</v>
      </c>
      <c r="B48" s="27" t="s">
        <v>90</v>
      </c>
      <c r="C48" s="22" t="s">
        <v>21</v>
      </c>
      <c r="D48" s="47">
        <v>180</v>
      </c>
      <c r="E48" s="47"/>
      <c r="F48" s="47"/>
      <c r="G48" s="47"/>
      <c r="H48" s="47"/>
    </row>
    <row r="49" customHeight="1" spans="1:8">
      <c r="A49" s="30" t="s">
        <v>95</v>
      </c>
      <c r="B49" s="26" t="s">
        <v>96</v>
      </c>
      <c r="C49" s="22"/>
      <c r="D49" s="47"/>
      <c r="E49" s="47"/>
      <c r="F49" s="47"/>
      <c r="G49" s="46"/>
      <c r="H49" s="46"/>
    </row>
    <row r="50" customHeight="1" spans="1:8">
      <c r="A50" s="22">
        <v>1</v>
      </c>
      <c r="B50" s="27" t="s">
        <v>97</v>
      </c>
      <c r="C50" s="22" t="s">
        <v>74</v>
      </c>
      <c r="D50" s="47">
        <v>1</v>
      </c>
      <c r="E50" s="47"/>
      <c r="F50" s="47"/>
      <c r="G50" s="47"/>
      <c r="H50" s="47"/>
    </row>
    <row r="51" customHeight="1" spans="1:8">
      <c r="A51" s="22">
        <v>2</v>
      </c>
      <c r="B51" s="27" t="s">
        <v>90</v>
      </c>
      <c r="C51" s="22" t="s">
        <v>21</v>
      </c>
      <c r="D51" s="47">
        <v>204</v>
      </c>
      <c r="E51" s="47"/>
      <c r="F51" s="47"/>
      <c r="G51" s="47"/>
      <c r="H51" s="47"/>
    </row>
    <row r="52" customHeight="1" spans="1:8">
      <c r="A52" s="30" t="s">
        <v>98</v>
      </c>
      <c r="B52" s="26" t="s">
        <v>99</v>
      </c>
      <c r="C52" s="22"/>
      <c r="D52" s="47"/>
      <c r="E52" s="47"/>
      <c r="F52" s="47"/>
      <c r="G52" s="46"/>
      <c r="H52" s="46"/>
    </row>
    <row r="53" customHeight="1" spans="1:8">
      <c r="A53" s="22">
        <v>1</v>
      </c>
      <c r="B53" s="27" t="s">
        <v>86</v>
      </c>
      <c r="C53" s="22" t="s">
        <v>74</v>
      </c>
      <c r="D53" s="47">
        <v>1</v>
      </c>
      <c r="E53" s="47"/>
      <c r="F53" s="47"/>
      <c r="G53" s="46"/>
      <c r="H53" s="46"/>
    </row>
    <row r="54" customHeight="1" spans="1:8">
      <c r="A54" s="22">
        <v>2</v>
      </c>
      <c r="B54" s="27" t="s">
        <v>75</v>
      </c>
      <c r="C54" s="22" t="s">
        <v>21</v>
      </c>
      <c r="D54" s="47">
        <v>10</v>
      </c>
      <c r="E54" s="47"/>
      <c r="F54" s="47"/>
      <c r="G54" s="47"/>
      <c r="H54" s="47"/>
    </row>
  </sheetData>
  <autoFilter xmlns:etc="http://www.wps.cn/officeDocument/2017/etCustomData" ref="A4:H54" etc:filterBottomFollowUsedRange="0">
    <extLst/>
  </autoFilter>
  <mergeCells count="1">
    <mergeCell ref="A1:H1"/>
  </mergeCell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7"/>
  <sheetViews>
    <sheetView topLeftCell="A92" workbookViewId="0">
      <selection activeCell="A1" sqref="A1:H1"/>
    </sheetView>
  </sheetViews>
  <sheetFormatPr defaultColWidth="9" defaultRowHeight="27" customHeight="1"/>
  <cols>
    <col min="1" max="1" width="5.13333333333333" style="16" customWidth="1"/>
    <col min="2" max="2" width="33.1333333333333" style="17" customWidth="1"/>
    <col min="3" max="3" width="6" style="18" customWidth="1"/>
    <col min="4" max="4" width="6.38333333333333" style="18" customWidth="1"/>
    <col min="5" max="6" width="6.75" style="18" customWidth="1"/>
    <col min="7" max="8" width="11.8833333333333" style="19" customWidth="1"/>
    <col min="9" max="9" width="9.38333333333333"/>
    <col min="10" max="10" width="14.3833333333333" customWidth="1"/>
    <col min="11" max="11" width="5.38333333333333" customWidth="1"/>
    <col min="12" max="12" width="5.88333333333333" customWidth="1"/>
    <col min="13" max="13" width="5.5" customWidth="1"/>
    <col min="14" max="14" width="4.5" customWidth="1"/>
    <col min="15" max="15" width="4.63333333333333" customWidth="1"/>
    <col min="16" max="16" width="5" customWidth="1"/>
    <col min="17" max="17" width="6.25" customWidth="1"/>
    <col min="18" max="18" width="5.25" customWidth="1"/>
  </cols>
  <sheetData>
    <row r="1" customHeight="1" spans="1:8">
      <c r="A1" s="20" t="s">
        <v>100</v>
      </c>
      <c r="B1" s="21"/>
      <c r="C1" s="20"/>
      <c r="D1" s="20"/>
      <c r="E1" s="20"/>
      <c r="F1" s="20"/>
      <c r="G1" s="20"/>
      <c r="H1" s="20"/>
    </row>
    <row r="2" customHeight="1" spans="1:8">
      <c r="A2" s="22" t="s">
        <v>1</v>
      </c>
      <c r="B2" s="23" t="s">
        <v>67</v>
      </c>
      <c r="C2" s="22" t="s">
        <v>3</v>
      </c>
      <c r="D2" s="22" t="s">
        <v>4</v>
      </c>
      <c r="E2" s="22" t="s">
        <v>68</v>
      </c>
      <c r="F2" s="22"/>
      <c r="G2" s="24" t="s">
        <v>69</v>
      </c>
      <c r="H2" s="24"/>
    </row>
    <row r="3" customHeight="1" spans="1:8">
      <c r="A3" s="22"/>
      <c r="B3" s="23"/>
      <c r="C3" s="22"/>
      <c r="D3" s="22"/>
      <c r="E3" s="22" t="s">
        <v>70</v>
      </c>
      <c r="F3" s="22" t="s">
        <v>71</v>
      </c>
      <c r="G3" s="25" t="s">
        <v>70</v>
      </c>
      <c r="H3" s="25" t="s">
        <v>71</v>
      </c>
    </row>
    <row r="4" customHeight="1" spans="1:9">
      <c r="A4" s="22"/>
      <c r="B4" s="26" t="s">
        <v>101</v>
      </c>
      <c r="C4" s="27"/>
      <c r="D4" s="28"/>
      <c r="E4" s="28"/>
      <c r="F4" s="28"/>
      <c r="G4" s="29"/>
      <c r="H4" s="29"/>
      <c r="I4" s="39">
        <f>G4+H4</f>
        <v>0</v>
      </c>
    </row>
    <row r="5" customHeight="1" spans="1:8">
      <c r="A5" s="30" t="s">
        <v>102</v>
      </c>
      <c r="B5" s="26" t="s">
        <v>15</v>
      </c>
      <c r="C5" s="28"/>
      <c r="D5" s="28"/>
      <c r="E5" s="28"/>
      <c r="F5" s="28"/>
      <c r="G5" s="31"/>
      <c r="H5" s="31"/>
    </row>
    <row r="6" customHeight="1" spans="1:19">
      <c r="A6" s="30">
        <v>1</v>
      </c>
      <c r="B6" s="26" t="s">
        <v>103</v>
      </c>
      <c r="C6" s="22"/>
      <c r="D6" s="28"/>
      <c r="E6" s="32"/>
      <c r="F6" s="32"/>
      <c r="G6" s="31"/>
      <c r="H6" s="31"/>
      <c r="L6" s="39"/>
      <c r="M6" s="39"/>
      <c r="N6" s="39"/>
      <c r="O6" s="39"/>
      <c r="P6" s="39"/>
      <c r="Q6" s="39"/>
      <c r="R6" s="39"/>
      <c r="S6" s="39"/>
    </row>
    <row r="7" customHeight="1" spans="1:19">
      <c r="A7" s="22"/>
      <c r="B7" s="27" t="s">
        <v>104</v>
      </c>
      <c r="C7" s="22" t="s">
        <v>105</v>
      </c>
      <c r="D7" s="28">
        <v>100</v>
      </c>
      <c r="E7" s="28"/>
      <c r="F7" s="28"/>
      <c r="G7" s="25"/>
      <c r="H7" s="25"/>
      <c r="L7" s="39"/>
      <c r="M7" s="39"/>
      <c r="N7" s="39"/>
      <c r="O7" s="39"/>
      <c r="P7" s="39"/>
      <c r="Q7" s="39"/>
      <c r="R7" s="39"/>
      <c r="S7" s="39"/>
    </row>
    <row r="8" customHeight="1" spans="1:19">
      <c r="A8" s="22"/>
      <c r="B8" s="27" t="s">
        <v>106</v>
      </c>
      <c r="C8" s="22" t="s">
        <v>107</v>
      </c>
      <c r="D8" s="28">
        <v>1</v>
      </c>
      <c r="E8" s="28"/>
      <c r="F8" s="28"/>
      <c r="G8" s="25"/>
      <c r="H8" s="25"/>
      <c r="L8" s="40"/>
      <c r="M8" s="40"/>
      <c r="N8" s="40"/>
      <c r="O8" s="40"/>
      <c r="P8" s="40"/>
      <c r="Q8" s="40"/>
      <c r="R8" s="40"/>
      <c r="S8" s="39"/>
    </row>
    <row r="9" customHeight="1" spans="1:19">
      <c r="A9" s="22"/>
      <c r="B9" s="27" t="s">
        <v>108</v>
      </c>
      <c r="C9" s="22" t="s">
        <v>107</v>
      </c>
      <c r="D9" s="28">
        <v>2</v>
      </c>
      <c r="E9" s="28"/>
      <c r="F9" s="28"/>
      <c r="G9" s="25"/>
      <c r="H9" s="25"/>
      <c r="L9" s="40"/>
      <c r="M9" s="40"/>
      <c r="N9" s="40"/>
      <c r="O9" s="40"/>
      <c r="P9" s="40"/>
      <c r="Q9" s="40"/>
      <c r="R9" s="40"/>
      <c r="S9" s="39"/>
    </row>
    <row r="10" customHeight="1" spans="1:19">
      <c r="A10" s="30" t="s">
        <v>77</v>
      </c>
      <c r="B10" s="26" t="s">
        <v>79</v>
      </c>
      <c r="C10" s="28"/>
      <c r="D10" s="28"/>
      <c r="E10" s="28"/>
      <c r="F10" s="28"/>
      <c r="G10" s="31"/>
      <c r="H10" s="31"/>
      <c r="K10" s="41"/>
      <c r="L10" s="40"/>
      <c r="M10" s="42" t="s">
        <v>109</v>
      </c>
      <c r="N10" s="42">
        <v>63</v>
      </c>
      <c r="O10" s="42">
        <v>32</v>
      </c>
      <c r="P10" s="42">
        <v>25</v>
      </c>
      <c r="Q10" s="40"/>
      <c r="R10" s="40"/>
      <c r="S10" s="40"/>
    </row>
    <row r="11" customHeight="1" spans="1:19">
      <c r="A11" s="30">
        <v>1</v>
      </c>
      <c r="B11" s="26" t="s">
        <v>110</v>
      </c>
      <c r="C11" s="28"/>
      <c r="D11" s="28"/>
      <c r="E11" s="32"/>
      <c r="F11" s="32"/>
      <c r="G11" s="31"/>
      <c r="H11" s="31"/>
      <c r="K11" s="41"/>
      <c r="L11" s="40"/>
      <c r="M11" s="42">
        <f>D7+D23+D41+D57+D27+D85</f>
        <v>3250</v>
      </c>
      <c r="N11" s="42">
        <f>D62</f>
        <v>4719</v>
      </c>
      <c r="O11" s="42">
        <f>D63</f>
        <v>2737</v>
      </c>
      <c r="P11" s="42">
        <f>D67</f>
        <v>200</v>
      </c>
      <c r="Q11" s="40">
        <f>M11+N11+O11+P11</f>
        <v>10906</v>
      </c>
      <c r="R11" s="40"/>
      <c r="S11" s="40"/>
    </row>
    <row r="12" customHeight="1" spans="1:19">
      <c r="A12" s="22"/>
      <c r="B12" s="27" t="s">
        <v>111</v>
      </c>
      <c r="C12" s="22" t="s">
        <v>112</v>
      </c>
      <c r="D12" s="28">
        <v>1</v>
      </c>
      <c r="E12" s="28"/>
      <c r="F12" s="28"/>
      <c r="G12" s="25"/>
      <c r="H12" s="25"/>
      <c r="K12" s="41"/>
      <c r="L12" s="40"/>
      <c r="M12" s="40"/>
      <c r="N12" s="40"/>
      <c r="O12" s="40"/>
      <c r="P12" s="40"/>
      <c r="Q12" s="40"/>
      <c r="R12" s="40"/>
      <c r="S12" s="40"/>
    </row>
    <row r="13" customHeight="1" spans="1:19">
      <c r="A13" s="22"/>
      <c r="B13" s="27" t="s">
        <v>113</v>
      </c>
      <c r="C13" s="22" t="s">
        <v>107</v>
      </c>
      <c r="D13" s="28">
        <v>1</v>
      </c>
      <c r="E13" s="28"/>
      <c r="F13" s="28"/>
      <c r="G13" s="25"/>
      <c r="H13" s="25"/>
      <c r="K13" s="41"/>
      <c r="L13" s="40"/>
      <c r="M13" s="40"/>
      <c r="N13" s="40"/>
      <c r="O13" s="40"/>
      <c r="P13" s="40"/>
      <c r="Q13" s="40"/>
      <c r="R13" s="40"/>
      <c r="S13" s="40"/>
    </row>
    <row r="14" customHeight="1" spans="1:19">
      <c r="A14" s="22"/>
      <c r="B14" s="27" t="s">
        <v>114</v>
      </c>
      <c r="C14" s="22" t="s">
        <v>35</v>
      </c>
      <c r="D14" s="28">
        <v>1</v>
      </c>
      <c r="E14" s="28"/>
      <c r="F14" s="28"/>
      <c r="G14" s="25"/>
      <c r="H14" s="25"/>
      <c r="K14" s="41"/>
      <c r="L14" s="40"/>
      <c r="M14" s="40"/>
      <c r="N14" s="40"/>
      <c r="O14" s="40"/>
      <c r="P14" s="40"/>
      <c r="Q14" s="40"/>
      <c r="R14" s="40"/>
      <c r="S14" s="40"/>
    </row>
    <row r="15" customHeight="1" spans="1:19">
      <c r="A15" s="22"/>
      <c r="B15" s="27" t="s">
        <v>115</v>
      </c>
      <c r="C15" s="22" t="s">
        <v>35</v>
      </c>
      <c r="D15" s="28">
        <v>1</v>
      </c>
      <c r="E15" s="28"/>
      <c r="F15" s="28"/>
      <c r="G15" s="25"/>
      <c r="H15" s="25"/>
      <c r="K15" s="41"/>
      <c r="L15" s="40"/>
      <c r="M15" s="40"/>
      <c r="N15" s="40"/>
      <c r="O15" s="40"/>
      <c r="P15" s="40"/>
      <c r="Q15" s="40"/>
      <c r="R15" s="40"/>
      <c r="S15" s="40"/>
    </row>
    <row r="16" customHeight="1" spans="1:19">
      <c r="A16" s="22"/>
      <c r="B16" s="27" t="s">
        <v>116</v>
      </c>
      <c r="C16" s="22" t="s">
        <v>107</v>
      </c>
      <c r="D16" s="28">
        <v>4</v>
      </c>
      <c r="E16" s="28"/>
      <c r="F16" s="28"/>
      <c r="G16" s="25"/>
      <c r="H16" s="25"/>
      <c r="K16" s="41"/>
      <c r="L16" s="41"/>
      <c r="M16" s="41"/>
      <c r="N16" s="41"/>
      <c r="O16" s="41"/>
      <c r="P16" s="41"/>
      <c r="Q16" s="41"/>
      <c r="R16" s="41"/>
      <c r="S16" s="41"/>
    </row>
    <row r="17" customHeight="1" spans="1:19">
      <c r="A17" s="22"/>
      <c r="B17" s="27" t="s">
        <v>117</v>
      </c>
      <c r="C17" s="22" t="s">
        <v>107</v>
      </c>
      <c r="D17" s="28">
        <v>1</v>
      </c>
      <c r="E17" s="28"/>
      <c r="F17" s="28"/>
      <c r="G17" s="25"/>
      <c r="H17" s="25"/>
      <c r="K17" s="41"/>
      <c r="L17" s="41"/>
      <c r="M17" s="41"/>
      <c r="N17" s="41"/>
      <c r="O17" s="41"/>
      <c r="P17" s="41"/>
      <c r="Q17" s="41"/>
      <c r="R17" s="41"/>
      <c r="S17" s="41"/>
    </row>
    <row r="18" customHeight="1" spans="1:17">
      <c r="A18" s="22"/>
      <c r="B18" s="27" t="s">
        <v>118</v>
      </c>
      <c r="C18" s="22" t="s">
        <v>107</v>
      </c>
      <c r="D18" s="28">
        <v>1</v>
      </c>
      <c r="E18" s="28"/>
      <c r="F18" s="28"/>
      <c r="G18" s="25"/>
      <c r="H18" s="25"/>
      <c r="K18" s="18"/>
      <c r="L18" s="18"/>
      <c r="M18" s="18"/>
      <c r="N18" s="18"/>
      <c r="O18" s="18"/>
      <c r="P18" s="18"/>
      <c r="Q18" s="18"/>
    </row>
    <row r="19" customHeight="1" spans="1:17">
      <c r="A19" s="22"/>
      <c r="B19" s="27" t="s">
        <v>119</v>
      </c>
      <c r="C19" s="22" t="s">
        <v>120</v>
      </c>
      <c r="D19" s="28">
        <v>1</v>
      </c>
      <c r="E19" s="28"/>
      <c r="F19" s="28"/>
      <c r="G19" s="25"/>
      <c r="H19" s="25"/>
      <c r="K19" s="18"/>
      <c r="L19" s="18"/>
      <c r="M19" s="18"/>
      <c r="N19" s="18"/>
      <c r="O19" s="18"/>
      <c r="P19" s="18"/>
      <c r="Q19" s="18"/>
    </row>
    <row r="20" customHeight="1" spans="1:17">
      <c r="A20" s="22"/>
      <c r="B20" s="27" t="s">
        <v>121</v>
      </c>
      <c r="C20" s="22" t="s">
        <v>107</v>
      </c>
      <c r="D20" s="28">
        <v>1</v>
      </c>
      <c r="E20" s="28"/>
      <c r="F20" s="28"/>
      <c r="G20" s="25"/>
      <c r="H20" s="25"/>
      <c r="K20" s="18"/>
      <c r="L20" s="18"/>
      <c r="M20" s="18"/>
      <c r="N20" s="18"/>
      <c r="O20" s="18"/>
      <c r="P20" s="18"/>
      <c r="Q20" s="18"/>
    </row>
    <row r="21" customHeight="1" spans="1:17">
      <c r="A21" s="22"/>
      <c r="B21" s="27" t="s">
        <v>122</v>
      </c>
      <c r="C21" s="22" t="s">
        <v>107</v>
      </c>
      <c r="D21" s="28">
        <v>1</v>
      </c>
      <c r="E21" s="28"/>
      <c r="F21" s="28"/>
      <c r="G21" s="25"/>
      <c r="H21" s="25"/>
      <c r="K21" s="18"/>
      <c r="L21" s="18"/>
      <c r="M21" s="18"/>
      <c r="N21" s="18"/>
      <c r="O21" s="18"/>
      <c r="P21" s="18"/>
      <c r="Q21" s="18"/>
    </row>
    <row r="22" customHeight="1" spans="1:17">
      <c r="A22" s="30">
        <v>2</v>
      </c>
      <c r="B22" s="26" t="s">
        <v>103</v>
      </c>
      <c r="C22" s="22"/>
      <c r="D22" s="28"/>
      <c r="E22" s="32"/>
      <c r="F22" s="32"/>
      <c r="G22" s="31"/>
      <c r="H22" s="31"/>
      <c r="K22" s="18"/>
      <c r="L22" s="18"/>
      <c r="M22" s="18"/>
      <c r="N22" s="18"/>
      <c r="O22" s="18"/>
      <c r="P22" s="18"/>
      <c r="Q22" s="18"/>
    </row>
    <row r="23" customHeight="1" spans="1:17">
      <c r="A23" s="22"/>
      <c r="B23" s="27" t="s">
        <v>104</v>
      </c>
      <c r="C23" s="22" t="s">
        <v>105</v>
      </c>
      <c r="D23" s="28">
        <v>350</v>
      </c>
      <c r="E23" s="28"/>
      <c r="F23" s="28"/>
      <c r="G23" s="25"/>
      <c r="H23" s="25"/>
      <c r="K23" s="18"/>
      <c r="L23" s="18"/>
      <c r="M23" s="18"/>
      <c r="N23" s="18"/>
      <c r="O23" s="18"/>
      <c r="P23" s="18"/>
      <c r="Q23" s="18"/>
    </row>
    <row r="24" customHeight="1" spans="1:8">
      <c r="A24" s="22"/>
      <c r="B24" s="27" t="s">
        <v>106</v>
      </c>
      <c r="C24" s="22" t="s">
        <v>107</v>
      </c>
      <c r="D24" s="28">
        <v>1</v>
      </c>
      <c r="E24" s="28"/>
      <c r="F24" s="28"/>
      <c r="G24" s="25"/>
      <c r="H24" s="25"/>
    </row>
    <row r="25" customHeight="1" spans="1:8">
      <c r="A25" s="22"/>
      <c r="B25" s="27" t="s">
        <v>108</v>
      </c>
      <c r="C25" s="22" t="s">
        <v>107</v>
      </c>
      <c r="D25" s="28">
        <v>2</v>
      </c>
      <c r="E25" s="28"/>
      <c r="F25" s="28"/>
      <c r="G25" s="25"/>
      <c r="H25" s="25"/>
    </row>
    <row r="26" customHeight="1" spans="1:8">
      <c r="A26" s="30" t="s">
        <v>52</v>
      </c>
      <c r="B26" s="26" t="s">
        <v>63</v>
      </c>
      <c r="C26" s="28"/>
      <c r="D26" s="28"/>
      <c r="E26" s="28"/>
      <c r="F26" s="28"/>
      <c r="G26" s="31"/>
      <c r="H26" s="31"/>
    </row>
    <row r="27" customHeight="1" spans="1:8">
      <c r="A27" s="22"/>
      <c r="B27" s="27" t="s">
        <v>104</v>
      </c>
      <c r="C27" s="22" t="s">
        <v>105</v>
      </c>
      <c r="D27" s="28">
        <v>100</v>
      </c>
      <c r="E27" s="28"/>
      <c r="F27" s="28"/>
      <c r="G27" s="25"/>
      <c r="H27" s="25"/>
    </row>
    <row r="28" customHeight="1" spans="1:8">
      <c r="A28" s="30" t="s">
        <v>54</v>
      </c>
      <c r="B28" s="26" t="s">
        <v>83</v>
      </c>
      <c r="C28" s="28"/>
      <c r="D28" s="28"/>
      <c r="E28" s="28"/>
      <c r="F28" s="28"/>
      <c r="G28" s="31"/>
      <c r="H28" s="31"/>
    </row>
    <row r="29" customHeight="1" spans="1:8">
      <c r="A29" s="30">
        <v>1</v>
      </c>
      <c r="B29" s="26" t="s">
        <v>110</v>
      </c>
      <c r="C29" s="28"/>
      <c r="D29" s="28"/>
      <c r="E29" s="32"/>
      <c r="F29" s="32"/>
      <c r="G29" s="31"/>
      <c r="H29" s="31"/>
    </row>
    <row r="30" customHeight="1" spans="1:8">
      <c r="A30" s="22"/>
      <c r="B30" s="27" t="s">
        <v>111</v>
      </c>
      <c r="C30" s="22" t="s">
        <v>112</v>
      </c>
      <c r="D30" s="28">
        <v>1</v>
      </c>
      <c r="E30" s="28"/>
      <c r="F30" s="28"/>
      <c r="G30" s="25"/>
      <c r="H30" s="25"/>
    </row>
    <row r="31" customHeight="1" spans="1:8">
      <c r="A31" s="22"/>
      <c r="B31" s="27" t="s">
        <v>113</v>
      </c>
      <c r="C31" s="22" t="s">
        <v>107</v>
      </c>
      <c r="D31" s="28">
        <v>1</v>
      </c>
      <c r="E31" s="28"/>
      <c r="F31" s="28"/>
      <c r="G31" s="25"/>
      <c r="H31" s="25"/>
    </row>
    <row r="32" customHeight="1" spans="1:8">
      <c r="A32" s="22"/>
      <c r="B32" s="27" t="s">
        <v>114</v>
      </c>
      <c r="C32" s="22" t="s">
        <v>35</v>
      </c>
      <c r="D32" s="28">
        <v>1</v>
      </c>
      <c r="E32" s="28"/>
      <c r="F32" s="28"/>
      <c r="G32" s="25"/>
      <c r="H32" s="25"/>
    </row>
    <row r="33" customHeight="1" spans="1:8">
      <c r="A33" s="22"/>
      <c r="B33" s="27" t="s">
        <v>115</v>
      </c>
      <c r="C33" s="22" t="s">
        <v>35</v>
      </c>
      <c r="D33" s="28">
        <v>1</v>
      </c>
      <c r="E33" s="28"/>
      <c r="F33" s="28"/>
      <c r="G33" s="25"/>
      <c r="H33" s="25"/>
    </row>
    <row r="34" customHeight="1" spans="1:8">
      <c r="A34" s="22"/>
      <c r="B34" s="27" t="s">
        <v>116</v>
      </c>
      <c r="C34" s="22" t="s">
        <v>107</v>
      </c>
      <c r="D34" s="28">
        <v>4</v>
      </c>
      <c r="E34" s="28"/>
      <c r="F34" s="28"/>
      <c r="G34" s="25"/>
      <c r="H34" s="25"/>
    </row>
    <row r="35" customHeight="1" spans="1:8">
      <c r="A35" s="22"/>
      <c r="B35" s="27" t="s">
        <v>117</v>
      </c>
      <c r="C35" s="22" t="s">
        <v>107</v>
      </c>
      <c r="D35" s="28">
        <v>1</v>
      </c>
      <c r="E35" s="28"/>
      <c r="F35" s="28"/>
      <c r="G35" s="25"/>
      <c r="H35" s="25"/>
    </row>
    <row r="36" customHeight="1" spans="1:8">
      <c r="A36" s="22"/>
      <c r="B36" s="27" t="s">
        <v>118</v>
      </c>
      <c r="C36" s="22" t="s">
        <v>107</v>
      </c>
      <c r="D36" s="28">
        <v>1</v>
      </c>
      <c r="E36" s="28"/>
      <c r="F36" s="28"/>
      <c r="G36" s="25"/>
      <c r="H36" s="25"/>
    </row>
    <row r="37" customHeight="1" spans="1:8">
      <c r="A37" s="22"/>
      <c r="B37" s="27" t="s">
        <v>119</v>
      </c>
      <c r="C37" s="22" t="s">
        <v>120</v>
      </c>
      <c r="D37" s="28">
        <v>1</v>
      </c>
      <c r="E37" s="28"/>
      <c r="F37" s="28"/>
      <c r="G37" s="25"/>
      <c r="H37" s="25"/>
    </row>
    <row r="38" customHeight="1" spans="1:8">
      <c r="A38" s="22"/>
      <c r="B38" s="27" t="s">
        <v>121</v>
      </c>
      <c r="C38" s="22" t="s">
        <v>107</v>
      </c>
      <c r="D38" s="28">
        <v>1</v>
      </c>
      <c r="E38" s="28"/>
      <c r="F38" s="28"/>
      <c r="G38" s="25"/>
      <c r="H38" s="25"/>
    </row>
    <row r="39" customHeight="1" spans="1:8">
      <c r="A39" s="22"/>
      <c r="B39" s="27" t="s">
        <v>122</v>
      </c>
      <c r="C39" s="22" t="s">
        <v>107</v>
      </c>
      <c r="D39" s="28">
        <v>1</v>
      </c>
      <c r="E39" s="28"/>
      <c r="F39" s="28"/>
      <c r="G39" s="25"/>
      <c r="H39" s="25"/>
    </row>
    <row r="40" customHeight="1" spans="1:8">
      <c r="A40" s="30">
        <v>2</v>
      </c>
      <c r="B40" s="26" t="s">
        <v>103</v>
      </c>
      <c r="C40" s="22"/>
      <c r="D40" s="28"/>
      <c r="E40" s="32"/>
      <c r="F40" s="32"/>
      <c r="G40" s="31"/>
      <c r="H40" s="31"/>
    </row>
    <row r="41" customHeight="1" spans="1:8">
      <c r="A41" s="22"/>
      <c r="B41" s="27" t="s">
        <v>104</v>
      </c>
      <c r="C41" s="22" t="s">
        <v>105</v>
      </c>
      <c r="D41" s="28">
        <v>2500</v>
      </c>
      <c r="E41" s="28"/>
      <c r="F41" s="28"/>
      <c r="G41" s="25"/>
      <c r="H41" s="25"/>
    </row>
    <row r="42" customHeight="1" spans="1:8">
      <c r="A42" s="22"/>
      <c r="B42" s="27" t="s">
        <v>106</v>
      </c>
      <c r="C42" s="22" t="s">
        <v>107</v>
      </c>
      <c r="D42" s="28">
        <v>1</v>
      </c>
      <c r="E42" s="28"/>
      <c r="F42" s="28"/>
      <c r="G42" s="25"/>
      <c r="H42" s="25"/>
    </row>
    <row r="43" customHeight="1" spans="1:8">
      <c r="A43" s="22"/>
      <c r="B43" s="27" t="s">
        <v>108</v>
      </c>
      <c r="C43" s="22" t="s">
        <v>107</v>
      </c>
      <c r="D43" s="28">
        <v>2</v>
      </c>
      <c r="E43" s="28"/>
      <c r="F43" s="28"/>
      <c r="G43" s="25"/>
      <c r="H43" s="25"/>
    </row>
    <row r="44" customHeight="1" spans="1:8">
      <c r="A44" s="33" t="s">
        <v>56</v>
      </c>
      <c r="B44" s="34" t="s">
        <v>84</v>
      </c>
      <c r="G44" s="35"/>
      <c r="H44" s="35"/>
    </row>
    <row r="45" customHeight="1" spans="1:18">
      <c r="A45" s="30">
        <v>1</v>
      </c>
      <c r="B45" s="26" t="s">
        <v>110</v>
      </c>
      <c r="C45" s="28"/>
      <c r="D45" s="28"/>
      <c r="E45" s="32"/>
      <c r="F45" s="32"/>
      <c r="G45" s="31"/>
      <c r="H45" s="31"/>
      <c r="K45" s="18"/>
      <c r="L45" s="18"/>
      <c r="M45" s="18"/>
      <c r="N45" s="18"/>
      <c r="O45" s="18"/>
      <c r="P45" s="18"/>
      <c r="Q45" s="18"/>
      <c r="R45" s="18"/>
    </row>
    <row r="46" customHeight="1" spans="1:18">
      <c r="A46" s="22"/>
      <c r="B46" s="27" t="s">
        <v>111</v>
      </c>
      <c r="C46" s="22" t="s">
        <v>112</v>
      </c>
      <c r="D46" s="28">
        <v>1</v>
      </c>
      <c r="E46" s="28"/>
      <c r="F46" s="28"/>
      <c r="G46" s="25"/>
      <c r="H46" s="25"/>
      <c r="K46" s="18"/>
      <c r="L46" s="18"/>
      <c r="M46" s="18"/>
      <c r="N46" s="18"/>
      <c r="O46" s="18"/>
      <c r="P46" s="18"/>
      <c r="Q46" s="18"/>
      <c r="R46" s="18"/>
    </row>
    <row r="47" customHeight="1" spans="1:18">
      <c r="A47" s="22"/>
      <c r="B47" s="27" t="s">
        <v>113</v>
      </c>
      <c r="C47" s="22" t="s">
        <v>107</v>
      </c>
      <c r="D47" s="28">
        <v>1</v>
      </c>
      <c r="E47" s="28"/>
      <c r="F47" s="28"/>
      <c r="G47" s="25"/>
      <c r="H47" s="25"/>
      <c r="K47" s="18"/>
      <c r="L47" s="18"/>
      <c r="M47" s="18"/>
      <c r="N47" s="18"/>
      <c r="O47" s="18"/>
      <c r="P47" s="18"/>
      <c r="Q47" s="18"/>
      <c r="R47" s="18"/>
    </row>
    <row r="48" customHeight="1" spans="1:18">
      <c r="A48" s="22"/>
      <c r="B48" s="27" t="s">
        <v>114</v>
      </c>
      <c r="C48" s="22" t="s">
        <v>35</v>
      </c>
      <c r="D48" s="28">
        <v>1</v>
      </c>
      <c r="E48" s="28"/>
      <c r="F48" s="28"/>
      <c r="G48" s="25"/>
      <c r="H48" s="25"/>
      <c r="K48" s="18"/>
      <c r="L48" s="18"/>
      <c r="M48" s="18"/>
      <c r="N48" s="18"/>
      <c r="O48" s="18"/>
      <c r="P48" s="18"/>
      <c r="Q48" s="18"/>
      <c r="R48" s="18"/>
    </row>
    <row r="49" customHeight="1" spans="1:18">
      <c r="A49" s="22"/>
      <c r="B49" s="27" t="s">
        <v>115</v>
      </c>
      <c r="C49" s="22" t="s">
        <v>35</v>
      </c>
      <c r="D49" s="28">
        <v>1</v>
      </c>
      <c r="E49" s="28"/>
      <c r="F49" s="28"/>
      <c r="G49" s="25"/>
      <c r="H49" s="25"/>
      <c r="K49" s="18"/>
      <c r="L49" s="18"/>
      <c r="M49" s="18"/>
      <c r="N49" s="18"/>
      <c r="O49" s="18"/>
      <c r="P49" s="18"/>
      <c r="Q49" s="18"/>
      <c r="R49" s="18"/>
    </row>
    <row r="50" customHeight="1" spans="1:18">
      <c r="A50" s="22"/>
      <c r="B50" s="27" t="s">
        <v>116</v>
      </c>
      <c r="C50" s="22" t="s">
        <v>107</v>
      </c>
      <c r="D50" s="28">
        <v>4</v>
      </c>
      <c r="E50" s="28"/>
      <c r="F50" s="28"/>
      <c r="G50" s="25"/>
      <c r="H50" s="25"/>
      <c r="K50" s="18"/>
      <c r="L50" s="18"/>
      <c r="M50" s="18"/>
      <c r="N50" s="18"/>
      <c r="O50" s="18"/>
      <c r="P50" s="18"/>
      <c r="Q50" s="18"/>
      <c r="R50" s="18"/>
    </row>
    <row r="51" customHeight="1" spans="1:18">
      <c r="A51" s="22"/>
      <c r="B51" s="27" t="s">
        <v>117</v>
      </c>
      <c r="C51" s="22" t="s">
        <v>107</v>
      </c>
      <c r="D51" s="28">
        <v>1</v>
      </c>
      <c r="E51" s="28"/>
      <c r="F51" s="28"/>
      <c r="G51" s="25"/>
      <c r="H51" s="25"/>
      <c r="K51" s="18"/>
      <c r="L51" s="18"/>
      <c r="M51" s="18"/>
      <c r="N51" s="18"/>
      <c r="O51" s="18"/>
      <c r="P51" s="18"/>
      <c r="Q51" s="18"/>
      <c r="R51" s="18"/>
    </row>
    <row r="52" customHeight="1" spans="1:18">
      <c r="A52" s="22"/>
      <c r="B52" s="27" t="s">
        <v>118</v>
      </c>
      <c r="C52" s="22" t="s">
        <v>107</v>
      </c>
      <c r="D52" s="28">
        <v>1</v>
      </c>
      <c r="E52" s="28"/>
      <c r="F52" s="28"/>
      <c r="G52" s="25"/>
      <c r="H52" s="25"/>
      <c r="K52" s="18"/>
      <c r="L52" s="18"/>
      <c r="M52" s="18"/>
      <c r="N52" s="18"/>
      <c r="O52" s="18"/>
      <c r="P52" s="18"/>
      <c r="Q52" s="18"/>
      <c r="R52" s="18"/>
    </row>
    <row r="53" customHeight="1" spans="1:18">
      <c r="A53" s="22"/>
      <c r="B53" s="27" t="s">
        <v>119</v>
      </c>
      <c r="C53" s="22" t="s">
        <v>120</v>
      </c>
      <c r="D53" s="28">
        <v>1</v>
      </c>
      <c r="E53" s="28"/>
      <c r="F53" s="28"/>
      <c r="G53" s="25"/>
      <c r="H53" s="25"/>
      <c r="K53" s="18"/>
      <c r="L53" s="18"/>
      <c r="M53" s="18"/>
      <c r="N53" s="18"/>
      <c r="O53" s="18"/>
      <c r="P53" s="18"/>
      <c r="Q53" s="18"/>
      <c r="R53" s="18"/>
    </row>
    <row r="54" customHeight="1" spans="1:18">
      <c r="A54" s="22"/>
      <c r="B54" s="27" t="s">
        <v>121</v>
      </c>
      <c r="C54" s="22" t="s">
        <v>107</v>
      </c>
      <c r="D54" s="28">
        <v>1</v>
      </c>
      <c r="E54" s="28"/>
      <c r="F54" s="28"/>
      <c r="G54" s="25"/>
      <c r="H54" s="25"/>
      <c r="K54" s="18"/>
      <c r="L54" s="18"/>
      <c r="M54" s="18"/>
      <c r="N54" s="18"/>
      <c r="O54" s="18"/>
      <c r="P54" s="18"/>
      <c r="Q54" s="18"/>
      <c r="R54" s="18"/>
    </row>
    <row r="55" customHeight="1" spans="1:18">
      <c r="A55" s="36"/>
      <c r="B55" s="27" t="s">
        <v>122</v>
      </c>
      <c r="C55" s="22" t="s">
        <v>107</v>
      </c>
      <c r="D55" s="37">
        <v>1</v>
      </c>
      <c r="E55" s="28"/>
      <c r="F55" s="28"/>
      <c r="G55" s="25"/>
      <c r="H55" s="25"/>
      <c r="K55" s="18"/>
      <c r="L55" s="18"/>
      <c r="M55" s="18"/>
      <c r="N55" s="18"/>
      <c r="O55" s="18"/>
      <c r="P55" s="18"/>
      <c r="Q55" s="18"/>
      <c r="R55" s="18"/>
    </row>
    <row r="56" customHeight="1" spans="1:18">
      <c r="A56" s="38">
        <v>2</v>
      </c>
      <c r="B56" s="26" t="s">
        <v>103</v>
      </c>
      <c r="C56" s="22"/>
      <c r="D56" s="37"/>
      <c r="E56" s="32"/>
      <c r="F56" s="32"/>
      <c r="G56" s="31"/>
      <c r="H56" s="31"/>
      <c r="K56" s="18"/>
      <c r="L56" s="18"/>
      <c r="M56" s="18"/>
      <c r="N56" s="18"/>
      <c r="O56" s="18"/>
      <c r="P56" s="18"/>
      <c r="Q56" s="18"/>
      <c r="R56" s="18"/>
    </row>
    <row r="57" customHeight="1" spans="1:8">
      <c r="A57" s="36"/>
      <c r="B57" s="27" t="s">
        <v>104</v>
      </c>
      <c r="C57" s="22" t="s">
        <v>105</v>
      </c>
      <c r="D57" s="37">
        <v>100</v>
      </c>
      <c r="E57" s="28"/>
      <c r="F57" s="28"/>
      <c r="G57" s="25"/>
      <c r="H57" s="25"/>
    </row>
    <row r="58" customHeight="1" spans="1:8">
      <c r="A58" s="36"/>
      <c r="B58" s="27" t="s">
        <v>106</v>
      </c>
      <c r="C58" s="22" t="s">
        <v>107</v>
      </c>
      <c r="D58" s="37">
        <v>1</v>
      </c>
      <c r="E58" s="28"/>
      <c r="F58" s="28"/>
      <c r="G58" s="25"/>
      <c r="H58" s="25"/>
    </row>
    <row r="59" customHeight="1" spans="1:8">
      <c r="A59" s="36"/>
      <c r="B59" s="27" t="s">
        <v>108</v>
      </c>
      <c r="C59" s="22" t="s">
        <v>107</v>
      </c>
      <c r="D59" s="37">
        <v>2</v>
      </c>
      <c r="E59" s="28"/>
      <c r="F59" s="28"/>
      <c r="G59" s="25"/>
      <c r="H59" s="25"/>
    </row>
    <row r="60" customHeight="1" spans="1:8">
      <c r="A60" s="38" t="s">
        <v>58</v>
      </c>
      <c r="B60" s="26" t="s">
        <v>123</v>
      </c>
      <c r="C60" s="28"/>
      <c r="D60" s="37"/>
      <c r="E60" s="28"/>
      <c r="F60" s="28"/>
      <c r="G60" s="31"/>
      <c r="H60" s="31"/>
    </row>
    <row r="61" customHeight="1" spans="1:8">
      <c r="A61" s="38">
        <v>1</v>
      </c>
      <c r="B61" s="26" t="s">
        <v>103</v>
      </c>
      <c r="C61" s="22"/>
      <c r="D61" s="37"/>
      <c r="E61" s="32"/>
      <c r="F61" s="32"/>
      <c r="G61" s="31"/>
      <c r="H61" s="31"/>
    </row>
    <row r="62" customHeight="1" spans="1:8">
      <c r="A62" s="36"/>
      <c r="B62" s="27" t="s">
        <v>124</v>
      </c>
      <c r="C62" s="22" t="s">
        <v>105</v>
      </c>
      <c r="D62" s="37">
        <v>4719</v>
      </c>
      <c r="E62" s="28"/>
      <c r="F62" s="28"/>
      <c r="G62" s="25"/>
      <c r="H62" s="25"/>
    </row>
    <row r="63" customHeight="1" spans="1:8">
      <c r="A63" s="36"/>
      <c r="B63" s="27" t="s">
        <v>125</v>
      </c>
      <c r="C63" s="22" t="s">
        <v>105</v>
      </c>
      <c r="D63" s="37">
        <v>2737</v>
      </c>
      <c r="E63" s="28"/>
      <c r="F63" s="28"/>
      <c r="G63" s="25"/>
      <c r="H63" s="25"/>
    </row>
    <row r="64" customHeight="1" spans="1:8">
      <c r="A64" s="36"/>
      <c r="B64" s="27" t="s">
        <v>126</v>
      </c>
      <c r="C64" s="22" t="s">
        <v>107</v>
      </c>
      <c r="D64" s="37">
        <v>3</v>
      </c>
      <c r="E64" s="28"/>
      <c r="F64" s="28"/>
      <c r="G64" s="25"/>
      <c r="H64" s="25"/>
    </row>
    <row r="65" customHeight="1" spans="1:8">
      <c r="A65" s="36"/>
      <c r="B65" s="27" t="s">
        <v>127</v>
      </c>
      <c r="C65" s="22" t="s">
        <v>107</v>
      </c>
      <c r="D65" s="37">
        <v>2</v>
      </c>
      <c r="E65" s="28"/>
      <c r="F65" s="28"/>
      <c r="G65" s="25"/>
      <c r="H65" s="25"/>
    </row>
    <row r="66" customHeight="1" spans="1:8">
      <c r="A66" s="36"/>
      <c r="B66" s="27" t="s">
        <v>128</v>
      </c>
      <c r="C66" s="22" t="s">
        <v>107</v>
      </c>
      <c r="D66" s="37">
        <v>4</v>
      </c>
      <c r="E66" s="28"/>
      <c r="F66" s="28"/>
      <c r="G66" s="25"/>
      <c r="H66" s="25"/>
    </row>
    <row r="67" customHeight="1" spans="1:8">
      <c r="A67" s="36"/>
      <c r="B67" s="27" t="s">
        <v>129</v>
      </c>
      <c r="C67" s="22" t="s">
        <v>105</v>
      </c>
      <c r="D67" s="37">
        <v>200</v>
      </c>
      <c r="E67" s="28"/>
      <c r="F67" s="28"/>
      <c r="G67" s="25"/>
      <c r="H67" s="25"/>
    </row>
    <row r="68" customHeight="1" spans="1:8">
      <c r="A68" s="36">
        <v>2</v>
      </c>
      <c r="B68" s="43" t="s">
        <v>130</v>
      </c>
      <c r="C68" s="22"/>
      <c r="D68" s="37"/>
      <c r="E68" s="28"/>
      <c r="F68" s="28"/>
      <c r="G68" s="31"/>
      <c r="H68" s="31"/>
    </row>
    <row r="69" customHeight="1" spans="1:8">
      <c r="A69" s="36"/>
      <c r="B69" s="43" t="s">
        <v>131</v>
      </c>
      <c r="C69" s="44" t="s">
        <v>107</v>
      </c>
      <c r="D69" s="37">
        <v>9</v>
      </c>
      <c r="E69" s="28"/>
      <c r="F69" s="28"/>
      <c r="G69" s="25"/>
      <c r="H69" s="25"/>
    </row>
    <row r="70" customHeight="1" spans="1:8">
      <c r="A70" s="36"/>
      <c r="B70" s="43" t="s">
        <v>132</v>
      </c>
      <c r="C70" s="44" t="s">
        <v>35</v>
      </c>
      <c r="D70" s="37">
        <v>9</v>
      </c>
      <c r="E70" s="28"/>
      <c r="F70" s="28"/>
      <c r="G70" s="25"/>
      <c r="H70" s="25"/>
    </row>
    <row r="71" customHeight="1" spans="1:8">
      <c r="A71" s="36"/>
      <c r="B71" s="43" t="s">
        <v>133</v>
      </c>
      <c r="C71" s="44" t="s">
        <v>107</v>
      </c>
      <c r="D71" s="37">
        <v>9</v>
      </c>
      <c r="E71" s="28"/>
      <c r="F71" s="28"/>
      <c r="G71" s="25"/>
      <c r="H71" s="25"/>
    </row>
    <row r="72" customHeight="1" spans="1:8">
      <c r="A72" s="33" t="s">
        <v>62</v>
      </c>
      <c r="B72" s="26" t="s">
        <v>65</v>
      </c>
      <c r="C72" s="28"/>
      <c r="G72" s="35"/>
      <c r="H72" s="35"/>
    </row>
    <row r="73" customHeight="1" spans="1:8">
      <c r="A73" s="38">
        <v>1</v>
      </c>
      <c r="B73" s="26" t="s">
        <v>110</v>
      </c>
      <c r="C73" s="28"/>
      <c r="D73" s="37"/>
      <c r="E73" s="32"/>
      <c r="F73" s="32"/>
      <c r="G73" s="31"/>
      <c r="H73" s="31"/>
    </row>
    <row r="74" customHeight="1" spans="1:8">
      <c r="A74" s="36"/>
      <c r="B74" s="27" t="s">
        <v>111</v>
      </c>
      <c r="C74" s="22" t="s">
        <v>112</v>
      </c>
      <c r="D74" s="37">
        <v>1</v>
      </c>
      <c r="E74" s="28"/>
      <c r="F74" s="28"/>
      <c r="G74" s="25"/>
      <c r="H74" s="25"/>
    </row>
    <row r="75" customHeight="1" spans="1:8">
      <c r="A75" s="36"/>
      <c r="B75" s="27" t="s">
        <v>113</v>
      </c>
      <c r="C75" s="22" t="s">
        <v>107</v>
      </c>
      <c r="D75" s="37">
        <v>1</v>
      </c>
      <c r="E75" s="28"/>
      <c r="F75" s="28"/>
      <c r="G75" s="25"/>
      <c r="H75" s="25"/>
    </row>
    <row r="76" customHeight="1" spans="1:8">
      <c r="A76" s="36"/>
      <c r="B76" s="27" t="s">
        <v>114</v>
      </c>
      <c r="C76" s="22" t="s">
        <v>35</v>
      </c>
      <c r="D76" s="37">
        <v>1</v>
      </c>
      <c r="E76" s="28"/>
      <c r="F76" s="28"/>
      <c r="G76" s="25"/>
      <c r="H76" s="25"/>
    </row>
    <row r="77" customHeight="1" spans="1:8">
      <c r="A77" s="36"/>
      <c r="B77" s="27" t="s">
        <v>115</v>
      </c>
      <c r="C77" s="22" t="s">
        <v>35</v>
      </c>
      <c r="D77" s="37">
        <v>1</v>
      </c>
      <c r="E77" s="28"/>
      <c r="F77" s="28"/>
      <c r="G77" s="25"/>
      <c r="H77" s="25"/>
    </row>
    <row r="78" customHeight="1" spans="1:8">
      <c r="A78" s="36"/>
      <c r="B78" s="27" t="s">
        <v>116</v>
      </c>
      <c r="C78" s="22" t="s">
        <v>107</v>
      </c>
      <c r="D78" s="37">
        <v>4</v>
      </c>
      <c r="E78" s="28"/>
      <c r="F78" s="28"/>
      <c r="G78" s="25"/>
      <c r="H78" s="25"/>
    </row>
    <row r="79" customHeight="1" spans="1:8">
      <c r="A79" s="36"/>
      <c r="B79" s="27" t="s">
        <v>117</v>
      </c>
      <c r="C79" s="22" t="s">
        <v>107</v>
      </c>
      <c r="D79" s="37">
        <v>1</v>
      </c>
      <c r="E79" s="28"/>
      <c r="F79" s="28"/>
      <c r="G79" s="25"/>
      <c r="H79" s="25"/>
    </row>
    <row r="80" customHeight="1" spans="1:8">
      <c r="A80" s="36"/>
      <c r="B80" s="27" t="s">
        <v>118</v>
      </c>
      <c r="C80" s="22" t="s">
        <v>107</v>
      </c>
      <c r="D80" s="37">
        <v>1</v>
      </c>
      <c r="E80" s="28"/>
      <c r="F80" s="28"/>
      <c r="G80" s="25"/>
      <c r="H80" s="25"/>
    </row>
    <row r="81" customHeight="1" spans="1:8">
      <c r="A81" s="36"/>
      <c r="B81" s="27" t="s">
        <v>119</v>
      </c>
      <c r="C81" s="22" t="s">
        <v>120</v>
      </c>
      <c r="D81" s="37">
        <v>1</v>
      </c>
      <c r="E81" s="28"/>
      <c r="F81" s="28"/>
      <c r="G81" s="25"/>
      <c r="H81" s="25"/>
    </row>
    <row r="82" customHeight="1" spans="1:8">
      <c r="A82" s="36"/>
      <c r="B82" s="27" t="s">
        <v>121</v>
      </c>
      <c r="C82" s="22" t="s">
        <v>107</v>
      </c>
      <c r="D82" s="37">
        <v>1</v>
      </c>
      <c r="E82" s="28"/>
      <c r="F82" s="28"/>
      <c r="G82" s="25"/>
      <c r="H82" s="25"/>
    </row>
    <row r="83" customHeight="1" spans="1:8">
      <c r="A83" s="36"/>
      <c r="B83" s="27" t="s">
        <v>122</v>
      </c>
      <c r="C83" s="22" t="s">
        <v>107</v>
      </c>
      <c r="D83" s="37">
        <v>1</v>
      </c>
      <c r="E83" s="28"/>
      <c r="F83" s="28"/>
      <c r="G83" s="25"/>
      <c r="H83" s="25"/>
    </row>
    <row r="84" customHeight="1" spans="1:8">
      <c r="A84" s="38">
        <v>2</v>
      </c>
      <c r="B84" s="26" t="s">
        <v>103</v>
      </c>
      <c r="C84" s="22"/>
      <c r="D84" s="37"/>
      <c r="E84" s="32"/>
      <c r="F84" s="32"/>
      <c r="G84" s="31"/>
      <c r="H84" s="31"/>
    </row>
    <row r="85" customHeight="1" spans="1:8">
      <c r="A85" s="36"/>
      <c r="B85" s="27" t="s">
        <v>104</v>
      </c>
      <c r="C85" s="22" t="s">
        <v>105</v>
      </c>
      <c r="D85" s="37">
        <v>100</v>
      </c>
      <c r="E85" s="28"/>
      <c r="F85" s="28"/>
      <c r="G85" s="25"/>
      <c r="H85" s="25"/>
    </row>
    <row r="86" customHeight="1" spans="1:8">
      <c r="A86" s="22"/>
      <c r="B86" s="27" t="s">
        <v>106</v>
      </c>
      <c r="C86" s="22" t="s">
        <v>107</v>
      </c>
      <c r="D86" s="28">
        <v>1</v>
      </c>
      <c r="E86" s="28"/>
      <c r="F86" s="28"/>
      <c r="G86" s="25"/>
      <c r="H86" s="25"/>
    </row>
    <row r="87" customHeight="1" spans="1:8">
      <c r="A87" s="22"/>
      <c r="B87" s="27" t="s">
        <v>108</v>
      </c>
      <c r="C87" s="22" t="s">
        <v>107</v>
      </c>
      <c r="D87" s="28">
        <v>2</v>
      </c>
      <c r="E87" s="28"/>
      <c r="F87" s="28"/>
      <c r="G87" s="25"/>
      <c r="H87" s="25"/>
    </row>
  </sheetData>
  <autoFilter xmlns:etc="http://www.wps.cn/officeDocument/2017/etCustomData" ref="A3:I87" etc:filterBottomFollowUsedRange="0">
    <extLst/>
  </autoFilter>
  <mergeCells count="7">
    <mergeCell ref="A1:H1"/>
    <mergeCell ref="E2:F2"/>
    <mergeCell ref="G2:H2"/>
    <mergeCell ref="A2:A3"/>
    <mergeCell ref="B2:B3"/>
    <mergeCell ref="C2:C3"/>
    <mergeCell ref="D2:D3"/>
  </mergeCells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1" sqref="A1:F1"/>
    </sheetView>
  </sheetViews>
  <sheetFormatPr defaultColWidth="8.89166666666667" defaultRowHeight="13.5" outlineLevelRow="6" outlineLevelCol="5"/>
  <cols>
    <col min="2" max="2" width="17.5" customWidth="1"/>
    <col min="5" max="5" width="17" customWidth="1"/>
    <col min="6" max="6" width="18.25" customWidth="1"/>
  </cols>
  <sheetData>
    <row r="1" ht="25.5" spans="1:6">
      <c r="A1" s="1" t="s">
        <v>134</v>
      </c>
      <c r="B1" s="1"/>
      <c r="C1" s="1" t="s">
        <v>135</v>
      </c>
      <c r="D1" s="1" t="s">
        <v>135</v>
      </c>
      <c r="E1" s="1" t="s">
        <v>135</v>
      </c>
      <c r="F1" s="1" t="s">
        <v>135</v>
      </c>
    </row>
    <row r="2" spans="1:6">
      <c r="A2" s="2" t="s">
        <v>1</v>
      </c>
      <c r="B2" s="3" t="s">
        <v>136</v>
      </c>
      <c r="C2" s="3" t="s">
        <v>3</v>
      </c>
      <c r="D2" s="3" t="s">
        <v>4</v>
      </c>
      <c r="E2" s="4" t="s">
        <v>137</v>
      </c>
      <c r="F2" s="5" t="s">
        <v>138</v>
      </c>
    </row>
    <row r="3" ht="42" customHeight="1" spans="1:6">
      <c r="A3" s="6" t="s">
        <v>135</v>
      </c>
      <c r="B3" s="7" t="s">
        <v>139</v>
      </c>
      <c r="C3" s="8" t="s">
        <v>135</v>
      </c>
      <c r="D3" s="9" t="s">
        <v>135</v>
      </c>
      <c r="E3" s="9" t="s">
        <v>135</v>
      </c>
      <c r="F3" s="10">
        <f>F4</f>
        <v>0</v>
      </c>
    </row>
    <row r="4" ht="47" customHeight="1" spans="1:6">
      <c r="A4" s="11" t="s">
        <v>102</v>
      </c>
      <c r="B4" s="12" t="s">
        <v>140</v>
      </c>
      <c r="C4" s="11" t="s">
        <v>141</v>
      </c>
      <c r="D4" s="11">
        <v>2.5</v>
      </c>
      <c r="E4" s="11">
        <f>建筑工程!F3+机电工程!H4+金属工程!H4</f>
        <v>0</v>
      </c>
      <c r="F4" s="11">
        <f>E4*D4/100</f>
        <v>0</v>
      </c>
    </row>
    <row r="5" spans="1:6">
      <c r="A5" s="13" t="s">
        <v>135</v>
      </c>
      <c r="B5" s="14" t="s">
        <v>135</v>
      </c>
      <c r="C5" s="13" t="s">
        <v>135</v>
      </c>
      <c r="D5" s="15" t="s">
        <v>135</v>
      </c>
      <c r="E5" s="15"/>
      <c r="F5" s="15" t="s">
        <v>135</v>
      </c>
    </row>
    <row r="6" spans="1:6">
      <c r="A6" s="13" t="s">
        <v>135</v>
      </c>
      <c r="B6" s="14" t="s">
        <v>135</v>
      </c>
      <c r="C6" s="13" t="s">
        <v>135</v>
      </c>
      <c r="D6" s="15" t="s">
        <v>135</v>
      </c>
      <c r="E6" s="15" t="s">
        <v>135</v>
      </c>
      <c r="F6" s="15" t="s">
        <v>135</v>
      </c>
    </row>
    <row r="7" spans="1:6">
      <c r="A7" s="13" t="s">
        <v>135</v>
      </c>
      <c r="B7" s="14" t="s">
        <v>135</v>
      </c>
      <c r="C7" s="13" t="s">
        <v>135</v>
      </c>
      <c r="D7" s="15" t="s">
        <v>135</v>
      </c>
      <c r="E7" s="15" t="s">
        <v>135</v>
      </c>
      <c r="F7" s="15" t="s">
        <v>135</v>
      </c>
    </row>
  </sheetData>
  <mergeCells count="1">
    <mergeCell ref="A1:F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建筑工程</vt:lpstr>
      <vt:lpstr>机电工程</vt:lpstr>
      <vt:lpstr>金属工程</vt:lpstr>
      <vt:lpstr>施工临时工程费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精灵</cp:lastModifiedBy>
  <dcterms:created xsi:type="dcterms:W3CDTF">2025-04-07T02:50:00Z</dcterms:created>
  <dcterms:modified xsi:type="dcterms:W3CDTF">2025-08-12T07:02:32Z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BEC2EF868B484155AF24D39DF978E666_13</vt:lpwstr>
  </property>
  <property fmtid="{D5CDD505-2E9C-101B-9397-08002B2CF9AE}" pid="3" name="KSOProductBuildVer">
    <vt:lpwstr>2052-12.1.0.21915</vt:lpwstr>
  </property>
</Properties>
</file>