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7945" windowHeight="12960" tabRatio="838" firstSheet="6" activeTab="6"/>
  </bookViews>
  <sheets>
    <sheet name="1季度考核-市场类" sheetId="26" state="hidden" r:id="rId1"/>
    <sheet name="4月考核-交付类" sheetId="28" state="hidden" r:id="rId2"/>
    <sheet name="4月考核-市场类" sheetId="29" state="hidden" r:id="rId3"/>
    <sheet name="5月考核-交付类" sheetId="30" state="hidden" r:id="rId4"/>
    <sheet name="5月考核-市场类" sheetId="31" state="hidden" r:id="rId5"/>
    <sheet name="6月考核-交付类" sheetId="32" state="hidden" r:id="rId6"/>
    <sheet name="5月考核" sheetId="43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<sst xmlns="http://schemas.openxmlformats.org/spreadsheetml/2006/main" count="375" uniqueCount="143">
  <si>
    <t xml:space="preserve"> 2023年事业一部绩效考核</t>
  </si>
  <si>
    <t>姓名：</t>
  </si>
  <si>
    <t>张大伟</t>
  </si>
  <si>
    <t>部门：</t>
  </si>
  <si>
    <t>事业一部业务四部</t>
  </si>
  <si>
    <t>岗位：</t>
  </si>
  <si>
    <t>高级工程师</t>
  </si>
  <si>
    <t>月份：</t>
  </si>
  <si>
    <t>1季度</t>
  </si>
  <si>
    <t>绩效内容</t>
  </si>
  <si>
    <t>考核类别</t>
  </si>
  <si>
    <t>考核指标</t>
  </si>
  <si>
    <t>指标说明</t>
  </si>
  <si>
    <t>评分标准</t>
  </si>
  <si>
    <t>分值</t>
  </si>
  <si>
    <t>自评</t>
  </si>
  <si>
    <t>自评得分</t>
  </si>
  <si>
    <t>上级评分</t>
  </si>
  <si>
    <t xml:space="preserve"> 上级评分说明</t>
  </si>
  <si>
    <t>关键指标</t>
  </si>
  <si>
    <t>自主拓展类项目</t>
  </si>
  <si>
    <t>一季度信息化类业务扩展19万</t>
  </si>
  <si>
    <t>1、至少完成一个意向项目需求获取，上报项目经理，本项分值10分，未完成扣10分；
2、至少完成一次厂家合作交流，包含自主交付、过单等情况，并汇报主管领导备案，本项10分，未完成扣10分；
3、至少完成一次客户拜访，并将访谈记录汇报给主管领导，本项10分，未完成扣10分；
4、推动项目在本单位立项，本项10分，未完成扣10分
6、推动项目进入到启动交付阶段，本项得20分，未完成扣20分；</t>
  </si>
  <si>
    <t>1、完成数字政府咨询项目获取，处于跟踪状态
2、完成一次和宇视的项目交流
3、完成一次大数据中心专门针对问题收集的拜访，并形成问题需求分析材料上报卫钰汇总
4、本项未完成，项目处于跟踪状态，由于客户原因推后，存在预估失误扣5分；
5、项目未启动，属于预估失误扣10分；</t>
  </si>
  <si>
    <t>同意自评</t>
  </si>
  <si>
    <t>客户报告</t>
  </si>
  <si>
    <t>按照月度完成客户分析报告输出，</t>
  </si>
  <si>
    <t>1）客户分析报告发出时间：每个月8号前，按时提交得0.5分，每延期1天扣除0.2；</t>
  </si>
  <si>
    <t>已反馈，发给卫钰</t>
  </si>
  <si>
    <t>按照月度完成客户需求报告输出</t>
  </si>
  <si>
    <t>1）客户分析报告发出时间：每个月15号前，本项一季度10分，每月3分，扣完为止。</t>
  </si>
  <si>
    <t>日常管理</t>
  </si>
  <si>
    <t>项目日常管理</t>
  </si>
  <si>
    <t>出现一次由于管理原因导致的严重后果每次扣除3分，包括但不限于项目计划外亏损，标书质量、投标、费用等的管理审核把关不严格等；出现3次及以上同一错误扣除3分</t>
  </si>
  <si>
    <t>无问题</t>
  </si>
  <si>
    <t>扣分项</t>
  </si>
  <si>
    <t>KPI</t>
  </si>
  <si>
    <t>人员考核KPI</t>
  </si>
  <si>
    <t>存在给被考核人打分不合理的情况，视情况扣0-5分。</t>
  </si>
  <si>
    <t>投诉</t>
  </si>
  <si>
    <t>每出现一次项目客户投诉，扣5分；每出现一次项目领导投诉，扣5分；每发投诉函件一次，扣5分；</t>
  </si>
  <si>
    <t>总分：</t>
  </si>
  <si>
    <t>对本部门的意见或建议</t>
  </si>
  <si>
    <t>直接领导评分及评价</t>
  </si>
  <si>
    <t>分数：
签字：</t>
  </si>
  <si>
    <t>业务部领导明确员工是否推优及理由；</t>
  </si>
  <si>
    <t>是否对员工的绩效推荐优秀；
如是，请陈述推优理由。</t>
  </si>
  <si>
    <t>事业部总经理评分</t>
  </si>
  <si>
    <t>日常工作</t>
  </si>
  <si>
    <t>日常沟通</t>
  </si>
  <si>
    <t>1、项目日报；
2、KPI考核打分
3、周例会
4、考勤
5、费用报销</t>
  </si>
  <si>
    <t>1、项目日报每缺失一次扣1分。。
2、每月27日前完成当月KPI自评及下月KPI制定，延迟1天扣0.5分；
3、每月按需召开周例会，轮流记录并发送会议纪要，缺失一次扣1分；
4、每天按时进行考勤打卡，缺失1次扣1分；
5、每月27日前完成报销提交，延期一天扣1分；</t>
  </si>
  <si>
    <t>按时完成该</t>
  </si>
  <si>
    <t>项目跟踪与项目交付</t>
  </si>
  <si>
    <t>鄂旗组织部项目交付进度100%</t>
  </si>
  <si>
    <t xml:space="preserve">1、完成《党建引领乡村治理可研报告》初步设计编写，将项目推进至评审阶段，本项20分，按照完成比例酌情扣分；
</t>
  </si>
  <si>
    <t>全部完成</t>
  </si>
  <si>
    <t>未全部完成</t>
  </si>
  <si>
    <t>鄂旗乡联工程项目启动交付</t>
  </si>
  <si>
    <t>1、完成项目调研，本项10分，根据完成进度酌情扣分；
2、完成移动和联通站点数据收集，本项10分，1、完成项目调研，本项的10分，根据完成进度酌情扣分；
3、完成项目需求分析，本项10分，根据完成进度酌情扣分；
4、启动站点查勘，本项5分，根据完成进度酌情扣分；</t>
  </si>
  <si>
    <t>项目调研完成、站点收集完成</t>
  </si>
  <si>
    <t>湖南应急厅项目收尾工作</t>
  </si>
  <si>
    <t>1、在设计文件提交财政局评审期间，配合应急厅进行文档修改，本项10分，未完成或完成质量较差酌情扣分；</t>
  </si>
  <si>
    <t>完成，项目已财评</t>
  </si>
  <si>
    <t>按时完成</t>
  </si>
  <si>
    <t>其它任务</t>
  </si>
  <si>
    <t>完成领导交代的其它任务</t>
  </si>
  <si>
    <t>1、对于部门领导安排的临时工作任务，出现延时每次扣2分，质量不达标视情况扣1~2分，未完成每次扣3分；若本月工作未涉及此项，分值分摊至上述指标。</t>
  </si>
  <si>
    <t>完成</t>
  </si>
  <si>
    <t>一季度信息化类业务扩展10万</t>
  </si>
  <si>
    <t>1、至少完成一个意向项目需求获取，上报项目经理，本项分值10分，未完成扣10分；
2、至少完成一次厂家合作交流，包含自主交付、过单等情况，并汇报主管领导备案，本项10分，未完成扣10分；
3、至少完成一次客户拜访，并将访谈记录汇报给主管领导，本项10分，未完成扣10分；
4、推动项目在本单位立项，本项20分，未完成扣20分
6、推动项目进入到启动交付阶段，本项得20分，未完成扣20分；</t>
  </si>
  <si>
    <t>完成两个项目信息获取</t>
  </si>
  <si>
    <t>未完成第二项</t>
  </si>
  <si>
    <t>完成报告输出</t>
  </si>
  <si>
    <t>未按时输出</t>
  </si>
  <si>
    <t>5月</t>
  </si>
  <si>
    <t>缺失日报5次，扣5分；</t>
  </si>
  <si>
    <t>缺失日报5次，扣5分；无会议纪要，扣1分</t>
  </si>
  <si>
    <t>已完成</t>
  </si>
  <si>
    <t>鄂旗雪亮工程项目启动交付</t>
  </si>
  <si>
    <t>1、完成项目调研，本项10分，根据完成进度酌情扣分；
2、完成雪亮三期站点数据收集，本项10分，1、完成项目调研，本项的10分，根据完成进度酌情扣分；
3、完成项目需求分析，本项10分，根据完成进度酌情扣分；
4、启动站点查勘，本项5分，根据完成进度酌情扣分；</t>
  </si>
  <si>
    <t xml:space="preserve">1、已启动调研；
2、已给相关部门发函，月底钱完成信息收集
3、已完成
4、勘查部分点位
</t>
  </si>
  <si>
    <t>完成东胜项目标书编写</t>
  </si>
  <si>
    <t>1、完成标书编写，本项10分，未完成或完成质量较差酌情扣分；</t>
  </si>
  <si>
    <t>已完成投标，已中标</t>
  </si>
  <si>
    <t>无异常</t>
  </si>
  <si>
    <t>1、至少完成一个意向项目需求获取，上报项目经理，本项分值10分，未完成扣10分；
2、至少完成一次厂家合作交流，包含自主交付、过单等情况，并汇报主管领导备案，本项10分，未完成扣10分；
3、至少完成一次客户拜访，并将访谈记录汇报给主管领导，本项10分，未完成扣10分；
4、推动项目在本单位立项，本项20分，未完成扣20分
5、推动项目进入到启动交付阶段，本项得20分，未完成扣20分；</t>
  </si>
  <si>
    <t>1、已完成雪亮工程项目意向建设；
2、和宇视进行了智慧交通方面的交流，
3、本月拜访了组织部，但是对方太忙，暂时未获取有用的项目信息，扣5分
4、已立项，流程正在流转
5、已启动项目交付，勘查机房</t>
  </si>
  <si>
    <t>未收集到有用信息</t>
  </si>
  <si>
    <t>6月</t>
  </si>
  <si>
    <t>1、项目日报每缺失一次扣1分。。
2、每月27日前完成当月KPI自评及下月KPI制定，延迟1天扣0.5分；
3、每月按需召开周例会，轮流记录并发送会议纪要，缺失一次扣1分；
4、每天按时进行考勤打卡，缺失1次扣1分；
5、每月2日前完成上月报销提交，延期一天扣1分；</t>
  </si>
  <si>
    <t>无周例会</t>
  </si>
  <si>
    <t xml:space="preserve">1、完成雪亮勘查，本项20分，根据完成进度酌情扣分；
2、完成雪亮三期站点数据核查，本项10分，根据完成进度酌情扣分；；
3、启动项目可行性研究编制，完成50%内容编写，本项20分，根据完成进度酌情扣分；；
</t>
  </si>
  <si>
    <t>雪亮勘察完成一半</t>
  </si>
  <si>
    <t>启动乡联工程准备工作</t>
  </si>
  <si>
    <t>1、购买勘查地图，准备规划软件，本项5分，根据完成进度酌情扣分；
2、联合移动和联通确定乡联工程部署基站数量和位置，本项10分，根据完成进度酌情扣分；</t>
  </si>
  <si>
    <t>视联网支撑保障服务考核表（月度考核）</t>
  </si>
  <si>
    <t>项目名称</t>
  </si>
  <si>
    <t>视联网支撑保障服务质量考核</t>
  </si>
  <si>
    <t>服务商</t>
  </si>
  <si>
    <t>XXX公司</t>
  </si>
  <si>
    <t>服务期限
(合同期限）</t>
  </si>
  <si>
    <t>考核时间</t>
  </si>
  <si>
    <t>考核内容</t>
  </si>
  <si>
    <t>自评（佐证）</t>
  </si>
  <si>
    <t>甲方评分</t>
  </si>
  <si>
    <t>甲方评分说明</t>
  </si>
  <si>
    <t>组织领导 (5分)</t>
  </si>
  <si>
    <t>明确责任领导、运维接口人、运维团队</t>
  </si>
  <si>
    <t>明确具体责任领导，运维负责人、运维团队人员，并经考核单位电话或现场确认。</t>
  </si>
  <si>
    <t>1、提供具体责任领导信息和联系方式（1分）
2、提供运维负责人信息和联系方式（2分）
3、给出运维团队人员信息表（2分）</t>
  </si>
  <si>
    <t>制度建设 (7分)。</t>
  </si>
  <si>
    <t>包括人员管理规范，工器具管理规范，备品备件管理规范，日常运维管理规范，专项运维管理规范，故障处理规范，档案管理规范</t>
  </si>
  <si>
    <t>给出具体内容，并针对甲方意见及时调整。</t>
  </si>
  <si>
    <t>不低于7个制度建立，每缺失1个扣1分；</t>
  </si>
  <si>
    <t>运维质量（75分）</t>
  </si>
  <si>
    <t>在线率</t>
  </si>
  <si>
    <t xml:space="preserve">1、月度整体平均在线率在95%及以上；
</t>
  </si>
  <si>
    <t>1、在线率不低于95%，不扣分；
2、在线率在95%~90%区间内，每低一个百分点扣2分；在线率在90%以下，每低一个百分点扣5分。</t>
  </si>
  <si>
    <t>长期不在线摄像头</t>
  </si>
  <si>
    <t>无不可抗力因素导致，7天以上不在线摄像头为长期不在线摄像头</t>
  </si>
  <si>
    <t xml:space="preserve">1、月度每有1个摄像头连续7天不在线，扣1分，扣完为止。
</t>
  </si>
  <si>
    <t>故障处理及时率</t>
  </si>
  <si>
    <t>根据视联网支撑保障服务规范要求，相应级别告警应及时处理</t>
  </si>
  <si>
    <t>1、服务器系统崩溃导致大范围系统和设备停止运行，数据丢失等故障，修复时间要求在2小时，每延迟1小时扣1分；
2、部分系统和设备失效、系统性能下降，雪亮平台整体可正常运行，修复时间要求在2小时，每延迟1小时扣0,5分；
3、30路以上视频监控同时掉线，恢复时间24小时，每延迟1小时扣1分；
4、系统和设备报错或警告，但系统和设备能继续运行且性能不受影响，恢复时间24小时， 每延迟1小时扣1分；
5、派工单要求在三日内完成修复并回复，没延迟一日扣1分，上限5分
6、每月5日前，提交上月运维报告，每延迟1日扣1分，最高扣5分；</t>
  </si>
  <si>
    <t>应急保障</t>
  </si>
  <si>
    <t>配合业主单位完成专项应急检查、演练的视频业务维护。</t>
  </si>
  <si>
    <t>根据实际完成情况，针对准备是否充分、保障熟练度酌情扣1-2分，未发生或应急保障完成度较好不扣分。</t>
  </si>
  <si>
    <t>服务满意度(8分)。</t>
  </si>
  <si>
    <t>本项目包括人员及时响应、服务人员态度</t>
  </si>
  <si>
    <t>对于故障单位派发及技术咨询可以及时响应。</t>
  </si>
  <si>
    <t>对于故障单位派发及技术咨询可以及时响应，业主单位视服务情况酌情扣分</t>
  </si>
  <si>
    <t>不定期巡查（5分）</t>
  </si>
  <si>
    <t>巡查视联网支撑保障服务质量</t>
  </si>
  <si>
    <t>业主单位不定期对视联网支撑保障服务质量进行巡查</t>
  </si>
  <si>
    <t>依据巡查情况，业主单位酌情扣分</t>
  </si>
  <si>
    <t>对于工作态度或服务质量出现严重问题，甲方出具书面投诉或电话投诉。</t>
  </si>
  <si>
    <t>每出现一次客户投诉，扣5分；</t>
  </si>
  <si>
    <t>重大故障</t>
  </si>
  <si>
    <t>发生重大运维安全事件，受旗级及旗级以上通报批评的，运营绩效评估一律定为不合格</t>
  </si>
  <si>
    <t>每出现一次，扣除当期服务合同应支付费用；</t>
  </si>
  <si>
    <t>被考核单位签字</t>
  </si>
  <si>
    <t>考核单位签字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</si>
</sst>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b/>
      <sz val="14"/>
      <name val="微软雅黑"/>
      <charset val="134"/>
    </font>
    <font>
      <sz val="10"/>
      <name val="微软雅黑"/>
      <charset val="134"/>
    </font>
    <font>
      <b/>
      <sz val="10"/>
      <name val="微软雅黑"/>
      <charset val="134"/>
    </font>
    <font>
      <sz val="10"/>
      <color theme="1"/>
      <name val="微软雅黑"/>
      <charset val="134"/>
    </font>
    <font>
      <sz val="14"/>
      <name val="微软雅黑"/>
      <charset val="134"/>
    </font>
    <font>
      <sz val="11"/>
      <name val="微软雅黑"/>
      <charset val="134"/>
    </font>
    <font>
      <sz val="10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14978484450819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43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4" borderId="10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5" borderId="13" applyNumberFormat="0" applyAlignment="0" applyProtection="0">
      <alignment vertical="center"/>
    </xf>
    <xf numFmtId="0" fontId="18" fillId="6" borderId="14" applyNumberFormat="0" applyAlignment="0" applyProtection="0">
      <alignment vertical="center"/>
    </xf>
    <xf numFmtId="0" fontId="19" fillId="6" borderId="13" applyNumberFormat="0" applyAlignment="0" applyProtection="0">
      <alignment vertical="center"/>
    </xf>
    <xf numFmtId="0" fontId="20" fillId="7" borderId="15" applyNumberFormat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8" fillId="0" borderId="0"/>
  </cellStyleXfs>
  <cellXfs count="36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  <cellStyle name="常规 3" xfId="51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5"/>
  <sheetViews>
    <sheetView zoomScale="85" zoomScaleNormal="85" workbookViewId="0">
      <selection activeCell="K8" sqref="K8"/>
    </sheetView>
  </sheetViews>
  <sheetFormatPr defaultColWidth="9" defaultRowHeight="13.5"/>
  <cols>
    <col min="1" max="1" width="14.7583333333333" customWidth="1"/>
    <col min="2" max="2" width="17.5" customWidth="1"/>
    <col min="3" max="3" width="33.625" customWidth="1"/>
    <col min="4" max="4" width="44.2583333333333" customWidth="1"/>
    <col min="5" max="5" width="9.25833333333333" customWidth="1"/>
    <col min="6" max="6" width="29.875" customWidth="1"/>
    <col min="7" max="7" width="11.625" customWidth="1"/>
    <col min="8" max="8" width="10.375" customWidth="1"/>
    <col min="9" max="9" width="14.7583333333333" customWidth="1"/>
  </cols>
  <sheetData>
    <row r="1" ht="21" spans="1:9">
      <c r="A1" s="1" t="s">
        <v>0</v>
      </c>
      <c r="B1" s="2"/>
      <c r="C1" s="2"/>
      <c r="D1" s="2"/>
      <c r="E1" s="2"/>
      <c r="F1" s="2"/>
      <c r="G1" s="2"/>
      <c r="H1" s="2"/>
      <c r="I1" s="2"/>
    </row>
    <row r="2" ht="16.5" spans="1:9">
      <c r="A2" s="3" t="s">
        <v>1</v>
      </c>
      <c r="B2" s="4" t="s">
        <v>2</v>
      </c>
      <c r="C2" s="3" t="s">
        <v>3</v>
      </c>
      <c r="D2" s="4" t="s">
        <v>4</v>
      </c>
      <c r="E2" s="3" t="s">
        <v>5</v>
      </c>
      <c r="F2" s="5" t="s">
        <v>6</v>
      </c>
      <c r="G2" s="6"/>
      <c r="H2" s="3" t="s">
        <v>7</v>
      </c>
      <c r="I2" s="4" t="s">
        <v>8</v>
      </c>
    </row>
    <row r="3" ht="16.5" spans="1:9">
      <c r="A3" s="7" t="s">
        <v>9</v>
      </c>
      <c r="B3" s="8"/>
      <c r="C3" s="8"/>
      <c r="D3" s="8"/>
      <c r="E3" s="8"/>
      <c r="F3" s="8"/>
      <c r="G3" s="8"/>
      <c r="H3" s="8"/>
      <c r="I3" s="24"/>
    </row>
    <row r="4" ht="16.5" spans="1:9">
      <c r="A4" s="3" t="s">
        <v>10</v>
      </c>
      <c r="B4" s="3" t="s">
        <v>11</v>
      </c>
      <c r="C4" s="3" t="s">
        <v>12</v>
      </c>
      <c r="D4" s="3" t="s">
        <v>13</v>
      </c>
      <c r="E4" s="9" t="s">
        <v>14</v>
      </c>
      <c r="F4" s="9" t="s">
        <v>15</v>
      </c>
      <c r="G4" s="9" t="s">
        <v>16</v>
      </c>
      <c r="H4" s="9" t="s">
        <v>17</v>
      </c>
      <c r="I4" s="9" t="s">
        <v>18</v>
      </c>
    </row>
    <row r="5" ht="198" customHeight="1" spans="1:9">
      <c r="A5" s="15" t="s">
        <v>19</v>
      </c>
      <c r="B5" s="10" t="s">
        <v>20</v>
      </c>
      <c r="C5" s="11" t="s">
        <v>21</v>
      </c>
      <c r="D5" s="12" t="s">
        <v>22</v>
      </c>
      <c r="E5" s="4">
        <v>60</v>
      </c>
      <c r="F5" s="11" t="s">
        <v>23</v>
      </c>
      <c r="G5" s="4">
        <v>45</v>
      </c>
      <c r="H5" s="4">
        <v>45</v>
      </c>
      <c r="I5" s="25" t="s">
        <v>24</v>
      </c>
    </row>
    <row r="6" ht="63" customHeight="1" spans="1:9">
      <c r="A6" s="15"/>
      <c r="B6" s="10" t="s">
        <v>25</v>
      </c>
      <c r="C6" s="11" t="s">
        <v>26</v>
      </c>
      <c r="D6" s="12" t="s">
        <v>27</v>
      </c>
      <c r="E6" s="4">
        <v>15</v>
      </c>
      <c r="F6" s="4" t="s">
        <v>28</v>
      </c>
      <c r="G6" s="4">
        <v>15</v>
      </c>
      <c r="H6" s="4">
        <v>15</v>
      </c>
      <c r="I6" s="25" t="s">
        <v>24</v>
      </c>
    </row>
    <row r="7" ht="51" customHeight="1" spans="1:9">
      <c r="A7" s="15"/>
      <c r="B7" s="29"/>
      <c r="C7" s="12" t="s">
        <v>29</v>
      </c>
      <c r="D7" s="18" t="s">
        <v>30</v>
      </c>
      <c r="E7" s="4">
        <v>10</v>
      </c>
      <c r="F7" s="4" t="s">
        <v>28</v>
      </c>
      <c r="G7" s="4">
        <v>10</v>
      </c>
      <c r="H7" s="4">
        <v>10</v>
      </c>
      <c r="I7" s="25" t="s">
        <v>24</v>
      </c>
    </row>
    <row r="8" ht="66" spans="1:9">
      <c r="A8" s="16"/>
      <c r="B8" s="4" t="s">
        <v>31</v>
      </c>
      <c r="C8" s="12" t="s">
        <v>32</v>
      </c>
      <c r="D8" s="18" t="s">
        <v>33</v>
      </c>
      <c r="E8" s="4">
        <v>15</v>
      </c>
      <c r="F8" s="4" t="s">
        <v>34</v>
      </c>
      <c r="G8" s="4">
        <v>15</v>
      </c>
      <c r="H8" s="4">
        <v>15</v>
      </c>
      <c r="I8" s="25" t="s">
        <v>24</v>
      </c>
    </row>
    <row r="9" ht="33" spans="1:9">
      <c r="A9" s="14" t="s">
        <v>35</v>
      </c>
      <c r="B9" s="19" t="s">
        <v>36</v>
      </c>
      <c r="C9" s="18" t="s">
        <v>37</v>
      </c>
      <c r="D9" s="18" t="s">
        <v>38</v>
      </c>
      <c r="E9" s="4"/>
      <c r="F9" s="4"/>
      <c r="G9" s="4"/>
      <c r="H9" s="4"/>
      <c r="I9" s="25"/>
    </row>
    <row r="10" ht="33" spans="1:9">
      <c r="A10" s="16"/>
      <c r="B10" s="19" t="s">
        <v>39</v>
      </c>
      <c r="C10" s="18"/>
      <c r="D10" s="18" t="s">
        <v>40</v>
      </c>
      <c r="E10" s="4"/>
      <c r="F10" s="4"/>
      <c r="G10" s="4"/>
      <c r="H10" s="4"/>
      <c r="I10" s="25"/>
    </row>
    <row r="11" ht="16.5" spans="1:9">
      <c r="A11" s="3" t="s">
        <v>41</v>
      </c>
      <c r="B11" s="3"/>
      <c r="C11" s="3"/>
      <c r="D11" s="3"/>
      <c r="E11" s="21">
        <f>SUM(E5:E8)</f>
        <v>100</v>
      </c>
      <c r="F11" s="21">
        <f>SUM(F5:F8)</f>
        <v>0</v>
      </c>
      <c r="G11" s="21">
        <f>SUM(G5:G8)</f>
        <v>85</v>
      </c>
      <c r="H11" s="4">
        <f>SUM(H5:H8)</f>
        <v>85</v>
      </c>
      <c r="I11" s="25"/>
    </row>
    <row r="12" ht="33" spans="1:9">
      <c r="A12" s="3" t="s">
        <v>42</v>
      </c>
      <c r="B12" s="4"/>
      <c r="C12" s="4"/>
      <c r="D12" s="4"/>
      <c r="E12" s="4"/>
      <c r="F12" s="4"/>
      <c r="G12" s="4"/>
      <c r="H12" s="4"/>
      <c r="I12" s="4"/>
    </row>
    <row r="13" ht="33" spans="1:9">
      <c r="A13" s="3" t="s">
        <v>43</v>
      </c>
      <c r="B13" s="22"/>
      <c r="C13" s="23"/>
      <c r="D13" s="23"/>
      <c r="E13" s="23"/>
      <c r="F13" s="26"/>
      <c r="G13" s="30" t="s">
        <v>44</v>
      </c>
      <c r="H13" s="31"/>
      <c r="I13" s="34"/>
    </row>
    <row r="14" ht="49.5" spans="1:9">
      <c r="A14" s="3" t="s">
        <v>45</v>
      </c>
      <c r="B14" s="22"/>
      <c r="C14" s="23"/>
      <c r="D14" s="23"/>
      <c r="E14" s="23"/>
      <c r="F14" s="26"/>
      <c r="G14" s="32" t="s">
        <v>46</v>
      </c>
      <c r="H14" s="33"/>
      <c r="I14" s="35"/>
    </row>
    <row r="15" ht="16.5" spans="1:9">
      <c r="A15" s="3" t="s">
        <v>47</v>
      </c>
      <c r="B15" s="22"/>
      <c r="C15" s="23"/>
      <c r="D15" s="23"/>
      <c r="E15" s="23"/>
      <c r="F15" s="26"/>
      <c r="G15" s="30" t="s">
        <v>44</v>
      </c>
      <c r="H15" s="31"/>
      <c r="I15" s="34"/>
    </row>
  </sheetData>
  <mergeCells count="11">
    <mergeCell ref="A1:I1"/>
    <mergeCell ref="B12:I12"/>
    <mergeCell ref="B13:F13"/>
    <mergeCell ref="G13:I13"/>
    <mergeCell ref="B14:F14"/>
    <mergeCell ref="G14:I14"/>
    <mergeCell ref="B15:F15"/>
    <mergeCell ref="G15:I15"/>
    <mergeCell ref="A5:A8"/>
    <mergeCell ref="A9:A10"/>
    <mergeCell ref="B6:B7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6"/>
  <sheetViews>
    <sheetView zoomScale="85" zoomScaleNormal="85" topLeftCell="A5" workbookViewId="0">
      <selection activeCell="L7" sqref="L7"/>
    </sheetView>
  </sheetViews>
  <sheetFormatPr defaultColWidth="9" defaultRowHeight="13.5"/>
  <cols>
    <col min="1" max="1" width="14.7583333333333" customWidth="1"/>
    <col min="2" max="2" width="17.5" customWidth="1"/>
    <col min="3" max="3" width="33.625" customWidth="1"/>
    <col min="4" max="4" width="44.2583333333333" customWidth="1"/>
    <col min="5" max="5" width="9.25833333333333" customWidth="1"/>
    <col min="6" max="6" width="14.125" customWidth="1"/>
    <col min="7" max="7" width="11.625" customWidth="1"/>
    <col min="8" max="8" width="10.375" customWidth="1"/>
    <col min="9" max="9" width="14.7583333333333" customWidth="1"/>
  </cols>
  <sheetData>
    <row r="1" ht="21" spans="1:9">
      <c r="A1" s="1" t="s">
        <v>0</v>
      </c>
      <c r="B1" s="2"/>
      <c r="C1" s="2"/>
      <c r="D1" s="2"/>
      <c r="E1" s="2"/>
      <c r="F1" s="2"/>
      <c r="G1" s="2"/>
      <c r="H1" s="2"/>
      <c r="I1" s="2"/>
    </row>
    <row r="2" ht="16.5" spans="1:9">
      <c r="A2" s="3" t="s">
        <v>1</v>
      </c>
      <c r="B2" s="4" t="s">
        <v>2</v>
      </c>
      <c r="C2" s="3" t="s">
        <v>3</v>
      </c>
      <c r="D2" s="4" t="s">
        <v>4</v>
      </c>
      <c r="E2" s="3" t="s">
        <v>5</v>
      </c>
      <c r="F2" s="5" t="s">
        <v>6</v>
      </c>
      <c r="G2" s="6"/>
      <c r="H2" s="3" t="s">
        <v>7</v>
      </c>
      <c r="I2" s="4" t="s">
        <v>8</v>
      </c>
    </row>
    <row r="3" ht="16.5" spans="1:9">
      <c r="A3" s="7" t="s">
        <v>9</v>
      </c>
      <c r="B3" s="8"/>
      <c r="C3" s="8"/>
      <c r="D3" s="8"/>
      <c r="E3" s="8"/>
      <c r="F3" s="8"/>
      <c r="G3" s="8"/>
      <c r="H3" s="8"/>
      <c r="I3" s="24"/>
    </row>
    <row r="4" ht="16.5" spans="1:9">
      <c r="A4" s="3" t="s">
        <v>10</v>
      </c>
      <c r="B4" s="3" t="s">
        <v>11</v>
      </c>
      <c r="C4" s="3" t="s">
        <v>12</v>
      </c>
      <c r="D4" s="3" t="s">
        <v>13</v>
      </c>
      <c r="E4" s="9" t="s">
        <v>14</v>
      </c>
      <c r="F4" s="9" t="s">
        <v>15</v>
      </c>
      <c r="G4" s="9" t="s">
        <v>16</v>
      </c>
      <c r="H4" s="9" t="s">
        <v>17</v>
      </c>
      <c r="I4" s="9" t="s">
        <v>18</v>
      </c>
    </row>
    <row r="5" ht="115.5" spans="1:9">
      <c r="A5" s="27" t="s">
        <v>48</v>
      </c>
      <c r="B5" s="4" t="s">
        <v>49</v>
      </c>
      <c r="C5" s="11" t="s">
        <v>50</v>
      </c>
      <c r="D5" s="12" t="s">
        <v>51</v>
      </c>
      <c r="E5" s="4">
        <v>20</v>
      </c>
      <c r="F5" s="4" t="s">
        <v>52</v>
      </c>
      <c r="G5" s="4">
        <v>20</v>
      </c>
      <c r="H5" s="4">
        <v>20</v>
      </c>
      <c r="I5" s="4" t="s">
        <v>24</v>
      </c>
    </row>
    <row r="6" ht="65.1" customHeight="1" spans="1:9">
      <c r="A6" s="15" t="s">
        <v>19</v>
      </c>
      <c r="B6" s="10" t="s">
        <v>53</v>
      </c>
      <c r="C6" s="11" t="s">
        <v>54</v>
      </c>
      <c r="D6" s="12" t="s">
        <v>55</v>
      </c>
      <c r="E6" s="4">
        <v>20</v>
      </c>
      <c r="F6" s="4" t="s">
        <v>56</v>
      </c>
      <c r="G6" s="4">
        <v>20</v>
      </c>
      <c r="H6" s="4">
        <v>15</v>
      </c>
      <c r="I6" s="25" t="s">
        <v>57</v>
      </c>
    </row>
    <row r="7" ht="63" customHeight="1" spans="1:9">
      <c r="A7" s="15"/>
      <c r="B7" s="28"/>
      <c r="C7" s="11" t="s">
        <v>58</v>
      </c>
      <c r="D7" s="12" t="s">
        <v>59</v>
      </c>
      <c r="E7" s="4">
        <v>35</v>
      </c>
      <c r="F7" s="4" t="s">
        <v>60</v>
      </c>
      <c r="G7" s="4">
        <v>35</v>
      </c>
      <c r="H7" s="4">
        <v>35</v>
      </c>
      <c r="I7" s="4" t="s">
        <v>24</v>
      </c>
    </row>
    <row r="8" ht="63" customHeight="1" spans="1:9">
      <c r="A8" s="15"/>
      <c r="B8" s="29"/>
      <c r="C8" s="11" t="s">
        <v>61</v>
      </c>
      <c r="D8" s="12" t="s">
        <v>62</v>
      </c>
      <c r="E8" s="4">
        <v>10</v>
      </c>
      <c r="F8" s="4" t="s">
        <v>63</v>
      </c>
      <c r="G8" s="4">
        <v>10</v>
      </c>
      <c r="H8" s="4">
        <v>10</v>
      </c>
      <c r="I8" s="25" t="s">
        <v>64</v>
      </c>
    </row>
    <row r="9" ht="66" spans="1:9">
      <c r="A9" s="16"/>
      <c r="B9" s="4" t="s">
        <v>65</v>
      </c>
      <c r="C9" s="12" t="s">
        <v>66</v>
      </c>
      <c r="D9" s="18" t="s">
        <v>67</v>
      </c>
      <c r="E9" s="4">
        <v>15</v>
      </c>
      <c r="F9" s="4" t="s">
        <v>68</v>
      </c>
      <c r="G9" s="4">
        <v>15</v>
      </c>
      <c r="H9" s="4">
        <v>15</v>
      </c>
      <c r="I9" s="25" t="s">
        <v>64</v>
      </c>
    </row>
    <row r="10" ht="33" spans="1:9">
      <c r="A10" s="14" t="s">
        <v>35</v>
      </c>
      <c r="B10" s="19" t="s">
        <v>36</v>
      </c>
      <c r="C10" s="18" t="s">
        <v>37</v>
      </c>
      <c r="D10" s="18" t="s">
        <v>38</v>
      </c>
      <c r="E10" s="4"/>
      <c r="F10" s="4"/>
      <c r="G10" s="4"/>
      <c r="H10" s="4"/>
      <c r="I10" s="25"/>
    </row>
    <row r="11" ht="33" spans="1:9">
      <c r="A11" s="16"/>
      <c r="B11" s="19" t="s">
        <v>39</v>
      </c>
      <c r="C11" s="18"/>
      <c r="D11" s="18" t="s">
        <v>40</v>
      </c>
      <c r="E11" s="4"/>
      <c r="F11" s="4"/>
      <c r="G11" s="4"/>
      <c r="H11" s="4"/>
      <c r="I11" s="25"/>
    </row>
    <row r="12" ht="16.5" spans="1:9">
      <c r="A12" s="3" t="s">
        <v>41</v>
      </c>
      <c r="B12" s="3"/>
      <c r="C12" s="3"/>
      <c r="D12" s="3"/>
      <c r="E12" s="21">
        <f t="shared" ref="E12:H12" si="0">SUM(E5:E9)</f>
        <v>100</v>
      </c>
      <c r="F12" s="21">
        <f t="shared" si="0"/>
        <v>0</v>
      </c>
      <c r="G12" s="21">
        <f t="shared" si="0"/>
        <v>100</v>
      </c>
      <c r="H12" s="4">
        <f t="shared" si="0"/>
        <v>95</v>
      </c>
      <c r="I12" s="25"/>
    </row>
    <row r="13" ht="33" spans="1:9">
      <c r="A13" s="3" t="s">
        <v>42</v>
      </c>
      <c r="B13" s="4"/>
      <c r="C13" s="4"/>
      <c r="D13" s="4"/>
      <c r="E13" s="4"/>
      <c r="F13" s="4"/>
      <c r="G13" s="4"/>
      <c r="H13" s="4"/>
      <c r="I13" s="4"/>
    </row>
    <row r="14" ht="33" spans="1:9">
      <c r="A14" s="3" t="s">
        <v>43</v>
      </c>
      <c r="B14" s="22"/>
      <c r="C14" s="23"/>
      <c r="D14" s="23"/>
      <c r="E14" s="23"/>
      <c r="F14" s="26"/>
      <c r="G14" s="30" t="s">
        <v>44</v>
      </c>
      <c r="H14" s="31"/>
      <c r="I14" s="34"/>
    </row>
    <row r="15" ht="49.5" spans="1:9">
      <c r="A15" s="3" t="s">
        <v>45</v>
      </c>
      <c r="B15" s="22"/>
      <c r="C15" s="23"/>
      <c r="D15" s="23"/>
      <c r="E15" s="23"/>
      <c r="F15" s="26"/>
      <c r="G15" s="32" t="s">
        <v>46</v>
      </c>
      <c r="H15" s="33"/>
      <c r="I15" s="35"/>
    </row>
    <row r="16" ht="16.5" spans="1:9">
      <c r="A16" s="3" t="s">
        <v>47</v>
      </c>
      <c r="B16" s="22"/>
      <c r="C16" s="23"/>
      <c r="D16" s="23"/>
      <c r="E16" s="23"/>
      <c r="F16" s="26"/>
      <c r="G16" s="30" t="s">
        <v>44</v>
      </c>
      <c r="H16" s="31"/>
      <c r="I16" s="34"/>
    </row>
  </sheetData>
  <mergeCells count="11">
    <mergeCell ref="A1:I1"/>
    <mergeCell ref="B13:I13"/>
    <mergeCell ref="B14:F14"/>
    <mergeCell ref="G14:I14"/>
    <mergeCell ref="B15:F15"/>
    <mergeCell ref="G15:I15"/>
    <mergeCell ref="B16:F16"/>
    <mergeCell ref="G16:I16"/>
    <mergeCell ref="A6:A9"/>
    <mergeCell ref="A10:A11"/>
    <mergeCell ref="B6:B8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4"/>
  <sheetViews>
    <sheetView zoomScale="85" zoomScaleNormal="85" workbookViewId="0">
      <selection activeCell="L7" sqref="L7"/>
    </sheetView>
  </sheetViews>
  <sheetFormatPr defaultColWidth="9" defaultRowHeight="13.5"/>
  <cols>
    <col min="1" max="1" width="14.7583333333333" customWidth="1"/>
    <col min="2" max="2" width="17.5" customWidth="1"/>
    <col min="3" max="3" width="33.625" customWidth="1"/>
    <col min="4" max="4" width="44.2583333333333" customWidth="1"/>
    <col min="5" max="5" width="9.25833333333333" customWidth="1"/>
    <col min="6" max="6" width="29.875" customWidth="1"/>
    <col min="7" max="7" width="11.625" customWidth="1"/>
    <col min="8" max="8" width="10.375" customWidth="1"/>
    <col min="9" max="9" width="14.7583333333333" customWidth="1"/>
  </cols>
  <sheetData>
    <row r="1" ht="21" spans="1:9">
      <c r="A1" s="1" t="s">
        <v>0</v>
      </c>
      <c r="B1" s="2"/>
      <c r="C1" s="2"/>
      <c r="D1" s="2"/>
      <c r="E1" s="2"/>
      <c r="F1" s="2"/>
      <c r="G1" s="2"/>
      <c r="H1" s="2"/>
      <c r="I1" s="2"/>
    </row>
    <row r="2" ht="16.5" spans="1:9">
      <c r="A2" s="3" t="s">
        <v>1</v>
      </c>
      <c r="B2" s="4" t="s">
        <v>2</v>
      </c>
      <c r="C2" s="3" t="s">
        <v>3</v>
      </c>
      <c r="D2" s="4" t="s">
        <v>4</v>
      </c>
      <c r="E2" s="3" t="s">
        <v>5</v>
      </c>
      <c r="F2" s="5" t="s">
        <v>6</v>
      </c>
      <c r="G2" s="6"/>
      <c r="H2" s="3" t="s">
        <v>7</v>
      </c>
      <c r="I2" s="4" t="s">
        <v>8</v>
      </c>
    </row>
    <row r="3" ht="16.5" spans="1:9">
      <c r="A3" s="7" t="s">
        <v>9</v>
      </c>
      <c r="B3" s="8"/>
      <c r="C3" s="8"/>
      <c r="D3" s="8"/>
      <c r="E3" s="8"/>
      <c r="F3" s="8"/>
      <c r="G3" s="8"/>
      <c r="H3" s="8"/>
      <c r="I3" s="24"/>
    </row>
    <row r="4" ht="16.5" spans="1:9">
      <c r="A4" s="3" t="s">
        <v>10</v>
      </c>
      <c r="B4" s="3" t="s">
        <v>11</v>
      </c>
      <c r="C4" s="3" t="s">
        <v>12</v>
      </c>
      <c r="D4" s="3" t="s">
        <v>13</v>
      </c>
      <c r="E4" s="9" t="s">
        <v>14</v>
      </c>
      <c r="F4" s="9" t="s">
        <v>15</v>
      </c>
      <c r="G4" s="9" t="s">
        <v>16</v>
      </c>
      <c r="H4" s="9" t="s">
        <v>17</v>
      </c>
      <c r="I4" s="9" t="s">
        <v>18</v>
      </c>
    </row>
    <row r="5" ht="198" customHeight="1" spans="1:9">
      <c r="A5" s="15" t="s">
        <v>19</v>
      </c>
      <c r="B5" s="10" t="s">
        <v>20</v>
      </c>
      <c r="C5" s="11" t="s">
        <v>69</v>
      </c>
      <c r="D5" s="12" t="s">
        <v>70</v>
      </c>
      <c r="E5" s="4">
        <v>70</v>
      </c>
      <c r="F5" s="11" t="s">
        <v>71</v>
      </c>
      <c r="G5" s="4">
        <v>70</v>
      </c>
      <c r="H5" s="4">
        <v>60</v>
      </c>
      <c r="I5" s="25" t="s">
        <v>72</v>
      </c>
    </row>
    <row r="6" ht="63" customHeight="1" spans="1:9">
      <c r="A6" s="15"/>
      <c r="B6" s="10" t="s">
        <v>25</v>
      </c>
      <c r="C6" s="11" t="s">
        <v>26</v>
      </c>
      <c r="D6" s="12" t="s">
        <v>27</v>
      </c>
      <c r="E6" s="4">
        <v>15</v>
      </c>
      <c r="F6" s="4" t="s">
        <v>73</v>
      </c>
      <c r="G6" s="4">
        <v>15</v>
      </c>
      <c r="H6" s="4">
        <v>15</v>
      </c>
      <c r="I6" s="25" t="s">
        <v>74</v>
      </c>
    </row>
    <row r="7" ht="66" spans="1:9">
      <c r="A7" s="16"/>
      <c r="B7" s="4" t="s">
        <v>31</v>
      </c>
      <c r="C7" s="12" t="s">
        <v>32</v>
      </c>
      <c r="D7" s="18" t="s">
        <v>33</v>
      </c>
      <c r="E7" s="4">
        <v>15</v>
      </c>
      <c r="F7" s="4" t="s">
        <v>68</v>
      </c>
      <c r="G7" s="4">
        <v>15</v>
      </c>
      <c r="H7" s="4">
        <v>15</v>
      </c>
      <c r="I7" s="25" t="s">
        <v>24</v>
      </c>
    </row>
    <row r="8" ht="33" spans="1:9">
      <c r="A8" s="14" t="s">
        <v>35</v>
      </c>
      <c r="B8" s="19" t="s">
        <v>36</v>
      </c>
      <c r="C8" s="18" t="s">
        <v>37</v>
      </c>
      <c r="D8" s="18" t="s">
        <v>38</v>
      </c>
      <c r="E8" s="4"/>
      <c r="F8" s="4"/>
      <c r="G8" s="4"/>
      <c r="H8" s="4"/>
      <c r="I8" s="25"/>
    </row>
    <row r="9" ht="33" spans="1:9">
      <c r="A9" s="16"/>
      <c r="B9" s="19" t="s">
        <v>39</v>
      </c>
      <c r="C9" s="18"/>
      <c r="D9" s="18" t="s">
        <v>40</v>
      </c>
      <c r="E9" s="4"/>
      <c r="F9" s="4"/>
      <c r="G9" s="4"/>
      <c r="H9" s="4"/>
      <c r="I9" s="25"/>
    </row>
    <row r="10" ht="16.5" spans="1:9">
      <c r="A10" s="3" t="s">
        <v>41</v>
      </c>
      <c r="B10" s="3"/>
      <c r="C10" s="3"/>
      <c r="D10" s="3"/>
      <c r="E10" s="21">
        <f>SUM(E5:E7)</f>
        <v>100</v>
      </c>
      <c r="F10" s="21">
        <f>SUM(F5:F7)</f>
        <v>0</v>
      </c>
      <c r="G10" s="21">
        <f>SUM(G5:G7)</f>
        <v>100</v>
      </c>
      <c r="H10" s="4">
        <f>SUM(H5:H7)</f>
        <v>90</v>
      </c>
      <c r="I10" s="25"/>
    </row>
    <row r="11" ht="33" spans="1:9">
      <c r="A11" s="3" t="s">
        <v>42</v>
      </c>
      <c r="B11" s="4"/>
      <c r="C11" s="4"/>
      <c r="D11" s="4"/>
      <c r="E11" s="4"/>
      <c r="F11" s="4"/>
      <c r="G11" s="4"/>
      <c r="H11" s="4"/>
      <c r="I11" s="4"/>
    </row>
    <row r="12" ht="33" spans="1:9">
      <c r="A12" s="3" t="s">
        <v>43</v>
      </c>
      <c r="B12" s="22"/>
      <c r="C12" s="23"/>
      <c r="D12" s="23"/>
      <c r="E12" s="23"/>
      <c r="F12" s="26"/>
      <c r="G12" s="30" t="s">
        <v>44</v>
      </c>
      <c r="H12" s="31"/>
      <c r="I12" s="34"/>
    </row>
    <row r="13" ht="49.5" spans="1:9">
      <c r="A13" s="3" t="s">
        <v>45</v>
      </c>
      <c r="B13" s="22"/>
      <c r="C13" s="23"/>
      <c r="D13" s="23"/>
      <c r="E13" s="23"/>
      <c r="F13" s="26"/>
      <c r="G13" s="32" t="s">
        <v>46</v>
      </c>
      <c r="H13" s="33"/>
      <c r="I13" s="35"/>
    </row>
    <row r="14" ht="16.5" spans="1:9">
      <c r="A14" s="3" t="s">
        <v>47</v>
      </c>
      <c r="B14" s="22"/>
      <c r="C14" s="23"/>
      <c r="D14" s="23"/>
      <c r="E14" s="23"/>
      <c r="F14" s="26"/>
      <c r="G14" s="30" t="s">
        <v>44</v>
      </c>
      <c r="H14" s="31"/>
      <c r="I14" s="34"/>
    </row>
  </sheetData>
  <mergeCells count="10">
    <mergeCell ref="A1:I1"/>
    <mergeCell ref="B11:I11"/>
    <mergeCell ref="B12:F12"/>
    <mergeCell ref="G12:I12"/>
    <mergeCell ref="B13:F13"/>
    <mergeCell ref="G13:I13"/>
    <mergeCell ref="B14:F14"/>
    <mergeCell ref="G14:I14"/>
    <mergeCell ref="A5:A7"/>
    <mergeCell ref="A8:A9"/>
  </mergeCells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6"/>
  <sheetViews>
    <sheetView zoomScale="85" zoomScaleNormal="85" topLeftCell="A5" workbookViewId="0">
      <selection activeCell="M12" sqref="M12"/>
    </sheetView>
  </sheetViews>
  <sheetFormatPr defaultColWidth="9" defaultRowHeight="13.5"/>
  <cols>
    <col min="1" max="1" width="14.7583333333333" customWidth="1"/>
    <col min="2" max="2" width="17.5" customWidth="1"/>
    <col min="3" max="3" width="33.625" customWidth="1"/>
    <col min="4" max="4" width="44.2583333333333" customWidth="1"/>
    <col min="5" max="5" width="9.25833333333333" customWidth="1"/>
    <col min="6" max="6" width="14.125" customWidth="1"/>
    <col min="7" max="7" width="11.625" customWidth="1"/>
    <col min="8" max="8" width="10.375" customWidth="1"/>
    <col min="9" max="9" width="14.7583333333333" customWidth="1"/>
  </cols>
  <sheetData>
    <row r="1" ht="21" spans="1:9">
      <c r="A1" s="1" t="s">
        <v>0</v>
      </c>
      <c r="B1" s="2"/>
      <c r="C1" s="2"/>
      <c r="D1" s="2"/>
      <c r="E1" s="2"/>
      <c r="F1" s="2"/>
      <c r="G1" s="2"/>
      <c r="H1" s="2"/>
      <c r="I1" s="2"/>
    </row>
    <row r="2" ht="16.5" spans="1:9">
      <c r="A2" s="3" t="s">
        <v>1</v>
      </c>
      <c r="B2" s="4" t="s">
        <v>2</v>
      </c>
      <c r="C2" s="3" t="s">
        <v>3</v>
      </c>
      <c r="D2" s="4" t="s">
        <v>4</v>
      </c>
      <c r="E2" s="3" t="s">
        <v>5</v>
      </c>
      <c r="F2" s="5" t="s">
        <v>6</v>
      </c>
      <c r="G2" s="6"/>
      <c r="H2" s="3" t="s">
        <v>7</v>
      </c>
      <c r="I2" s="4" t="s">
        <v>75</v>
      </c>
    </row>
    <row r="3" ht="16.5" spans="1:9">
      <c r="A3" s="7" t="s">
        <v>9</v>
      </c>
      <c r="B3" s="8"/>
      <c r="C3" s="8"/>
      <c r="D3" s="8"/>
      <c r="E3" s="8"/>
      <c r="F3" s="8"/>
      <c r="G3" s="8"/>
      <c r="H3" s="8"/>
      <c r="I3" s="24"/>
    </row>
    <row r="4" ht="16.5" spans="1:9">
      <c r="A4" s="3" t="s">
        <v>10</v>
      </c>
      <c r="B4" s="3" t="s">
        <v>11</v>
      </c>
      <c r="C4" s="3" t="s">
        <v>12</v>
      </c>
      <c r="D4" s="3" t="s">
        <v>13</v>
      </c>
      <c r="E4" s="9" t="s">
        <v>14</v>
      </c>
      <c r="F4" s="9" t="s">
        <v>15</v>
      </c>
      <c r="G4" s="9" t="s">
        <v>16</v>
      </c>
      <c r="H4" s="9" t="s">
        <v>17</v>
      </c>
      <c r="I4" s="9" t="s">
        <v>18</v>
      </c>
    </row>
    <row r="5" ht="115.5" spans="1:9">
      <c r="A5" s="27" t="s">
        <v>48</v>
      </c>
      <c r="B5" s="4" t="s">
        <v>49</v>
      </c>
      <c r="C5" s="11" t="s">
        <v>50</v>
      </c>
      <c r="D5" s="12" t="s">
        <v>51</v>
      </c>
      <c r="E5" s="4">
        <v>20</v>
      </c>
      <c r="F5" s="4" t="s">
        <v>76</v>
      </c>
      <c r="G5" s="4">
        <v>15</v>
      </c>
      <c r="H5" s="4">
        <v>14</v>
      </c>
      <c r="I5" s="4" t="s">
        <v>77</v>
      </c>
    </row>
    <row r="6" ht="65.1" customHeight="1" spans="1:9">
      <c r="A6" s="15" t="s">
        <v>19</v>
      </c>
      <c r="B6" s="10" t="s">
        <v>53</v>
      </c>
      <c r="C6" s="11" t="s">
        <v>54</v>
      </c>
      <c r="D6" s="12" t="s">
        <v>55</v>
      </c>
      <c r="E6" s="4">
        <v>20</v>
      </c>
      <c r="F6" s="4" t="s">
        <v>78</v>
      </c>
      <c r="G6" s="4">
        <v>20</v>
      </c>
      <c r="H6" s="4">
        <v>20</v>
      </c>
      <c r="I6" s="25" t="s">
        <v>78</v>
      </c>
    </row>
    <row r="7" ht="111.95" customHeight="1" spans="1:9">
      <c r="A7" s="15"/>
      <c r="B7" s="28"/>
      <c r="C7" s="11" t="s">
        <v>79</v>
      </c>
      <c r="D7" s="12" t="s">
        <v>80</v>
      </c>
      <c r="E7" s="4">
        <v>35</v>
      </c>
      <c r="F7" s="4" t="s">
        <v>81</v>
      </c>
      <c r="G7" s="4">
        <v>35</v>
      </c>
      <c r="H7" s="4">
        <v>35</v>
      </c>
      <c r="I7" s="4" t="s">
        <v>24</v>
      </c>
    </row>
    <row r="8" ht="63" customHeight="1" spans="1:9">
      <c r="A8" s="15"/>
      <c r="B8" s="29"/>
      <c r="C8" s="11" t="s">
        <v>82</v>
      </c>
      <c r="D8" s="12" t="s">
        <v>83</v>
      </c>
      <c r="E8" s="4">
        <v>10</v>
      </c>
      <c r="F8" s="4" t="s">
        <v>84</v>
      </c>
      <c r="G8" s="4">
        <v>10</v>
      </c>
      <c r="H8" s="4">
        <v>10</v>
      </c>
      <c r="I8" s="4" t="s">
        <v>24</v>
      </c>
    </row>
    <row r="9" ht="66" spans="1:9">
      <c r="A9" s="16"/>
      <c r="B9" s="4" t="s">
        <v>65</v>
      </c>
      <c r="C9" s="12" t="s">
        <v>66</v>
      </c>
      <c r="D9" s="18" t="s">
        <v>67</v>
      </c>
      <c r="E9" s="4">
        <v>15</v>
      </c>
      <c r="F9" s="4" t="s">
        <v>85</v>
      </c>
      <c r="G9" s="4">
        <v>15</v>
      </c>
      <c r="H9" s="4">
        <v>15</v>
      </c>
      <c r="I9" s="4" t="s">
        <v>24</v>
      </c>
    </row>
    <row r="10" ht="33" spans="1:9">
      <c r="A10" s="14" t="s">
        <v>35</v>
      </c>
      <c r="B10" s="19" t="s">
        <v>36</v>
      </c>
      <c r="C10" s="18" t="s">
        <v>37</v>
      </c>
      <c r="D10" s="18" t="s">
        <v>38</v>
      </c>
      <c r="E10" s="4"/>
      <c r="F10" s="4"/>
      <c r="G10" s="4"/>
      <c r="H10" s="4"/>
      <c r="I10" s="25"/>
    </row>
    <row r="11" ht="33" spans="1:9">
      <c r="A11" s="16"/>
      <c r="B11" s="19" t="s">
        <v>39</v>
      </c>
      <c r="C11" s="18"/>
      <c r="D11" s="18" t="s">
        <v>40</v>
      </c>
      <c r="E11" s="4"/>
      <c r="F11" s="4"/>
      <c r="G11" s="4"/>
      <c r="H11" s="4"/>
      <c r="I11" s="25"/>
    </row>
    <row r="12" ht="16.5" spans="1:13">
      <c r="A12" s="3" t="s">
        <v>41</v>
      </c>
      <c r="B12" s="3"/>
      <c r="C12" s="3"/>
      <c r="D12" s="3"/>
      <c r="E12" s="21">
        <f t="shared" ref="E12:H12" si="0">SUM(E5:E9)</f>
        <v>100</v>
      </c>
      <c r="F12" s="21">
        <f t="shared" si="0"/>
        <v>0</v>
      </c>
      <c r="G12" s="21">
        <f t="shared" si="0"/>
        <v>95</v>
      </c>
      <c r="H12" s="4">
        <f t="shared" si="0"/>
        <v>94</v>
      </c>
      <c r="I12" s="25"/>
      <c r="M12">
        <f>H12*0.6</f>
        <v>56.4</v>
      </c>
    </row>
    <row r="13" ht="33" spans="1:9">
      <c r="A13" s="3" t="s">
        <v>42</v>
      </c>
      <c r="B13" s="4"/>
      <c r="C13" s="4"/>
      <c r="D13" s="4"/>
      <c r="E13" s="4"/>
      <c r="F13" s="4"/>
      <c r="G13" s="4"/>
      <c r="H13" s="4"/>
      <c r="I13" s="4"/>
    </row>
    <row r="14" ht="33" spans="1:9">
      <c r="A14" s="3" t="s">
        <v>43</v>
      </c>
      <c r="B14" s="22"/>
      <c r="C14" s="23"/>
      <c r="D14" s="23"/>
      <c r="E14" s="23"/>
      <c r="F14" s="26"/>
      <c r="G14" s="30" t="s">
        <v>44</v>
      </c>
      <c r="H14" s="31"/>
      <c r="I14" s="34"/>
    </row>
    <row r="15" ht="49.5" spans="1:9">
      <c r="A15" s="3" t="s">
        <v>45</v>
      </c>
      <c r="B15" s="22"/>
      <c r="C15" s="23"/>
      <c r="D15" s="23"/>
      <c r="E15" s="23"/>
      <c r="F15" s="26"/>
      <c r="G15" s="32" t="s">
        <v>46</v>
      </c>
      <c r="H15" s="33"/>
      <c r="I15" s="35"/>
    </row>
    <row r="16" ht="16.5" spans="1:9">
      <c r="A16" s="3" t="s">
        <v>47</v>
      </c>
      <c r="B16" s="22"/>
      <c r="C16" s="23"/>
      <c r="D16" s="23"/>
      <c r="E16" s="23"/>
      <c r="F16" s="26"/>
      <c r="G16" s="30" t="s">
        <v>44</v>
      </c>
      <c r="H16" s="31"/>
      <c r="I16" s="34"/>
    </row>
  </sheetData>
  <mergeCells count="11">
    <mergeCell ref="A1:I1"/>
    <mergeCell ref="B13:I13"/>
    <mergeCell ref="B14:F14"/>
    <mergeCell ref="G14:I14"/>
    <mergeCell ref="B15:F15"/>
    <mergeCell ref="G15:I15"/>
    <mergeCell ref="B16:F16"/>
    <mergeCell ref="G16:I16"/>
    <mergeCell ref="A6:A9"/>
    <mergeCell ref="A10:A11"/>
    <mergeCell ref="B6:B8"/>
  </mergeCells>
  <pageMargins left="0.7" right="0.7" top="0.75" bottom="0.75" header="0.3" footer="0.3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4"/>
  <sheetViews>
    <sheetView zoomScale="85" zoomScaleNormal="85" workbookViewId="0">
      <selection activeCell="K5" sqref="K5"/>
    </sheetView>
  </sheetViews>
  <sheetFormatPr defaultColWidth="9" defaultRowHeight="13.5"/>
  <cols>
    <col min="1" max="1" width="14.7583333333333" customWidth="1"/>
    <col min="2" max="2" width="17.5" customWidth="1"/>
    <col min="3" max="3" width="33.625" customWidth="1"/>
    <col min="4" max="4" width="44.2583333333333" customWidth="1"/>
    <col min="5" max="5" width="9.25833333333333" customWidth="1"/>
    <col min="6" max="6" width="29.875" customWidth="1"/>
    <col min="7" max="7" width="11.625" customWidth="1"/>
    <col min="8" max="8" width="10.375" customWidth="1"/>
    <col min="9" max="9" width="14.7583333333333" customWidth="1"/>
  </cols>
  <sheetData>
    <row r="1" ht="21" spans="1:9">
      <c r="A1" s="1" t="s">
        <v>0</v>
      </c>
      <c r="B1" s="2"/>
      <c r="C1" s="2"/>
      <c r="D1" s="2"/>
      <c r="E1" s="2"/>
      <c r="F1" s="2"/>
      <c r="G1" s="2"/>
      <c r="H1" s="2"/>
      <c r="I1" s="2"/>
    </row>
    <row r="2" ht="16.5" spans="1:9">
      <c r="A2" s="3" t="s">
        <v>1</v>
      </c>
      <c r="B2" s="4" t="s">
        <v>2</v>
      </c>
      <c r="C2" s="3" t="s">
        <v>3</v>
      </c>
      <c r="D2" s="4" t="s">
        <v>4</v>
      </c>
      <c r="E2" s="3" t="s">
        <v>5</v>
      </c>
      <c r="F2" s="5" t="s">
        <v>6</v>
      </c>
      <c r="G2" s="6"/>
      <c r="H2" s="3" t="s">
        <v>7</v>
      </c>
      <c r="I2" s="4" t="s">
        <v>75</v>
      </c>
    </row>
    <row r="3" ht="16.5" spans="1:9">
      <c r="A3" s="7" t="s">
        <v>9</v>
      </c>
      <c r="B3" s="8"/>
      <c r="C3" s="8"/>
      <c r="D3" s="8"/>
      <c r="E3" s="8"/>
      <c r="F3" s="8"/>
      <c r="G3" s="8"/>
      <c r="H3" s="8"/>
      <c r="I3" s="24"/>
    </row>
    <row r="4" ht="16.5" spans="1:9">
      <c r="A4" s="3" t="s">
        <v>10</v>
      </c>
      <c r="B4" s="3" t="s">
        <v>11</v>
      </c>
      <c r="C4" s="3" t="s">
        <v>12</v>
      </c>
      <c r="D4" s="3" t="s">
        <v>13</v>
      </c>
      <c r="E4" s="9" t="s">
        <v>14</v>
      </c>
      <c r="F4" s="9" t="s">
        <v>15</v>
      </c>
      <c r="G4" s="9" t="s">
        <v>16</v>
      </c>
      <c r="H4" s="9" t="s">
        <v>17</v>
      </c>
      <c r="I4" s="9" t="s">
        <v>18</v>
      </c>
    </row>
    <row r="5" ht="198" customHeight="1" spans="1:9">
      <c r="A5" s="15" t="s">
        <v>19</v>
      </c>
      <c r="B5" s="10" t="s">
        <v>20</v>
      </c>
      <c r="C5" s="11" t="s">
        <v>69</v>
      </c>
      <c r="D5" s="12" t="s">
        <v>86</v>
      </c>
      <c r="E5" s="4">
        <v>70</v>
      </c>
      <c r="F5" s="11" t="s">
        <v>87</v>
      </c>
      <c r="G5" s="4">
        <v>65</v>
      </c>
      <c r="H5" s="4">
        <v>65</v>
      </c>
      <c r="I5" s="25" t="s">
        <v>24</v>
      </c>
    </row>
    <row r="6" ht="63" customHeight="1" spans="1:9">
      <c r="A6" s="15"/>
      <c r="B6" s="10" t="s">
        <v>25</v>
      </c>
      <c r="C6" s="11" t="s">
        <v>26</v>
      </c>
      <c r="D6" s="12" t="s">
        <v>27</v>
      </c>
      <c r="E6" s="4">
        <v>15</v>
      </c>
      <c r="F6" s="4" t="s">
        <v>88</v>
      </c>
      <c r="G6" s="4">
        <v>0</v>
      </c>
      <c r="H6" s="4">
        <v>0</v>
      </c>
      <c r="I6" s="25" t="s">
        <v>24</v>
      </c>
    </row>
    <row r="7" ht="66" spans="1:9">
      <c r="A7" s="16"/>
      <c r="B7" s="4" t="s">
        <v>31</v>
      </c>
      <c r="C7" s="12" t="s">
        <v>32</v>
      </c>
      <c r="D7" s="18" t="s">
        <v>33</v>
      </c>
      <c r="E7" s="4">
        <v>15</v>
      </c>
      <c r="F7" s="4" t="s">
        <v>85</v>
      </c>
      <c r="G7" s="4">
        <v>15</v>
      </c>
      <c r="H7" s="4">
        <v>15</v>
      </c>
      <c r="I7" s="25" t="s">
        <v>24</v>
      </c>
    </row>
    <row r="8" ht="33" spans="1:9">
      <c r="A8" s="14" t="s">
        <v>35</v>
      </c>
      <c r="B8" s="19" t="s">
        <v>36</v>
      </c>
      <c r="C8" s="18" t="s">
        <v>37</v>
      </c>
      <c r="D8" s="18" t="s">
        <v>38</v>
      </c>
      <c r="E8" s="4"/>
      <c r="F8" s="4"/>
      <c r="G8" s="4"/>
      <c r="H8" s="4"/>
      <c r="I8" s="25"/>
    </row>
    <row r="9" ht="33" spans="1:9">
      <c r="A9" s="16"/>
      <c r="B9" s="19" t="s">
        <v>39</v>
      </c>
      <c r="C9" s="18"/>
      <c r="D9" s="18" t="s">
        <v>40</v>
      </c>
      <c r="E9" s="4"/>
      <c r="F9" s="4"/>
      <c r="G9" s="4"/>
      <c r="H9" s="4"/>
      <c r="I9" s="25"/>
    </row>
    <row r="10" ht="16.5" spans="1:9">
      <c r="A10" s="3" t="s">
        <v>41</v>
      </c>
      <c r="B10" s="3"/>
      <c r="C10" s="3"/>
      <c r="D10" s="3"/>
      <c r="E10" s="21">
        <f t="shared" ref="E10:H10" si="0">SUM(E5:E7)</f>
        <v>100</v>
      </c>
      <c r="F10" s="21">
        <f t="shared" si="0"/>
        <v>0</v>
      </c>
      <c r="G10" s="21">
        <f t="shared" si="0"/>
        <v>80</v>
      </c>
      <c r="H10" s="4">
        <f t="shared" si="0"/>
        <v>80</v>
      </c>
      <c r="I10" s="25"/>
    </row>
    <row r="11" ht="33" spans="1:9">
      <c r="A11" s="3" t="s">
        <v>42</v>
      </c>
      <c r="B11" s="4"/>
      <c r="C11" s="4"/>
      <c r="D11" s="4"/>
      <c r="E11" s="4"/>
      <c r="F11" s="4"/>
      <c r="G11" s="4"/>
      <c r="H11" s="4"/>
      <c r="I11" s="4"/>
    </row>
    <row r="12" ht="33" spans="1:9">
      <c r="A12" s="3" t="s">
        <v>43</v>
      </c>
      <c r="B12" s="22"/>
      <c r="C12" s="23"/>
      <c r="D12" s="23"/>
      <c r="E12" s="23"/>
      <c r="F12" s="26"/>
      <c r="G12" s="30" t="s">
        <v>44</v>
      </c>
      <c r="H12" s="31"/>
      <c r="I12" s="34"/>
    </row>
    <row r="13" ht="49.5" spans="1:9">
      <c r="A13" s="3" t="s">
        <v>45</v>
      </c>
      <c r="B13" s="22"/>
      <c r="C13" s="23"/>
      <c r="D13" s="23"/>
      <c r="E13" s="23"/>
      <c r="F13" s="26"/>
      <c r="G13" s="32" t="s">
        <v>46</v>
      </c>
      <c r="H13" s="33"/>
      <c r="I13" s="35"/>
    </row>
    <row r="14" ht="16.5" spans="1:9">
      <c r="A14" s="3" t="s">
        <v>47</v>
      </c>
      <c r="B14" s="22"/>
      <c r="C14" s="23"/>
      <c r="D14" s="23"/>
      <c r="E14" s="23"/>
      <c r="F14" s="26"/>
      <c r="G14" s="30" t="s">
        <v>44</v>
      </c>
      <c r="H14" s="31"/>
      <c r="I14" s="34"/>
    </row>
  </sheetData>
  <mergeCells count="10">
    <mergeCell ref="A1:I1"/>
    <mergeCell ref="B11:I11"/>
    <mergeCell ref="B12:F12"/>
    <mergeCell ref="G12:I12"/>
    <mergeCell ref="B13:F13"/>
    <mergeCell ref="G13:I13"/>
    <mergeCell ref="B14:F14"/>
    <mergeCell ref="G14:I14"/>
    <mergeCell ref="A5:A7"/>
    <mergeCell ref="A8:A9"/>
  </mergeCells>
  <pageMargins left="0.7" right="0.7" top="0.75" bottom="0.75" header="0.3" footer="0.3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5"/>
  <sheetViews>
    <sheetView zoomScale="85" zoomScaleNormal="85" workbookViewId="0">
      <selection activeCell="F5" sqref="F5:I8"/>
    </sheetView>
  </sheetViews>
  <sheetFormatPr defaultColWidth="9" defaultRowHeight="13.5"/>
  <cols>
    <col min="1" max="1" width="14.7583333333333" customWidth="1"/>
    <col min="2" max="2" width="17.5" customWidth="1"/>
    <col min="3" max="3" width="33.625" customWidth="1"/>
    <col min="4" max="4" width="44.2583333333333" customWidth="1"/>
    <col min="5" max="5" width="9.25833333333333" customWidth="1"/>
    <col min="6" max="6" width="14.125" customWidth="1"/>
    <col min="7" max="7" width="11.625" customWidth="1"/>
    <col min="8" max="8" width="10.375" customWidth="1"/>
    <col min="9" max="9" width="14.7583333333333" customWidth="1"/>
  </cols>
  <sheetData>
    <row r="1" ht="21" spans="1:9">
      <c r="A1" s="1" t="s">
        <v>0</v>
      </c>
      <c r="B1" s="2"/>
      <c r="C1" s="2"/>
      <c r="D1" s="2"/>
      <c r="E1" s="2"/>
      <c r="F1" s="2"/>
      <c r="G1" s="2"/>
      <c r="H1" s="2"/>
      <c r="I1" s="2"/>
    </row>
    <row r="2" ht="16.5" spans="1:9">
      <c r="A2" s="3" t="s">
        <v>1</v>
      </c>
      <c r="B2" s="4" t="s">
        <v>2</v>
      </c>
      <c r="C2" s="3" t="s">
        <v>3</v>
      </c>
      <c r="D2" s="4" t="s">
        <v>4</v>
      </c>
      <c r="E2" s="3" t="s">
        <v>5</v>
      </c>
      <c r="F2" s="5" t="s">
        <v>6</v>
      </c>
      <c r="G2" s="6"/>
      <c r="H2" s="3" t="s">
        <v>7</v>
      </c>
      <c r="I2" s="4" t="s">
        <v>89</v>
      </c>
    </row>
    <row r="3" ht="16.5" spans="1:9">
      <c r="A3" s="7" t="s">
        <v>9</v>
      </c>
      <c r="B3" s="8"/>
      <c r="C3" s="8"/>
      <c r="D3" s="8"/>
      <c r="E3" s="8"/>
      <c r="F3" s="8"/>
      <c r="G3" s="8"/>
      <c r="H3" s="8"/>
      <c r="I3" s="24"/>
    </row>
    <row r="4" ht="16.5" spans="1:9">
      <c r="A4" s="3" t="s">
        <v>10</v>
      </c>
      <c r="B4" s="3" t="s">
        <v>11</v>
      </c>
      <c r="C4" s="3" t="s">
        <v>12</v>
      </c>
      <c r="D4" s="3" t="s">
        <v>13</v>
      </c>
      <c r="E4" s="9" t="s">
        <v>14</v>
      </c>
      <c r="F4" s="9" t="s">
        <v>15</v>
      </c>
      <c r="G4" s="9" t="s">
        <v>16</v>
      </c>
      <c r="H4" s="9" t="s">
        <v>17</v>
      </c>
      <c r="I4" s="9" t="s">
        <v>18</v>
      </c>
    </row>
    <row r="5" ht="115.5" spans="1:9">
      <c r="A5" s="27" t="s">
        <v>48</v>
      </c>
      <c r="B5" s="4" t="s">
        <v>49</v>
      </c>
      <c r="C5" s="11" t="s">
        <v>50</v>
      </c>
      <c r="D5" s="12" t="s">
        <v>90</v>
      </c>
      <c r="E5" s="4">
        <v>20</v>
      </c>
      <c r="F5" s="4" t="s">
        <v>91</v>
      </c>
      <c r="G5" s="4">
        <v>19</v>
      </c>
      <c r="H5" s="4">
        <v>19</v>
      </c>
      <c r="I5" s="4" t="s">
        <v>24</v>
      </c>
    </row>
    <row r="6" ht="111.95" customHeight="1" spans="1:9">
      <c r="A6" s="15"/>
      <c r="B6" s="28"/>
      <c r="C6" s="11" t="s">
        <v>79</v>
      </c>
      <c r="D6" s="12" t="s">
        <v>92</v>
      </c>
      <c r="E6" s="4">
        <v>50</v>
      </c>
      <c r="F6" s="4" t="s">
        <v>93</v>
      </c>
      <c r="G6" s="4">
        <v>40</v>
      </c>
      <c r="H6" s="4">
        <v>40</v>
      </c>
      <c r="I6" s="4" t="s">
        <v>24</v>
      </c>
    </row>
    <row r="7" ht="63" customHeight="1" spans="1:9">
      <c r="A7" s="15"/>
      <c r="B7" s="29"/>
      <c r="C7" s="11" t="s">
        <v>94</v>
      </c>
      <c r="D7" s="12" t="s">
        <v>95</v>
      </c>
      <c r="E7" s="4">
        <v>15</v>
      </c>
      <c r="F7" s="4" t="s">
        <v>68</v>
      </c>
      <c r="G7" s="4">
        <v>15</v>
      </c>
      <c r="H7" s="4">
        <v>15</v>
      </c>
      <c r="I7" s="4" t="s">
        <v>24</v>
      </c>
    </row>
    <row r="8" ht="66" spans="1:9">
      <c r="A8" s="16"/>
      <c r="B8" s="4" t="s">
        <v>65</v>
      </c>
      <c r="C8" s="12" t="s">
        <v>66</v>
      </c>
      <c r="D8" s="18" t="s">
        <v>67</v>
      </c>
      <c r="E8" s="4">
        <v>15</v>
      </c>
      <c r="F8" s="4" t="s">
        <v>68</v>
      </c>
      <c r="G8" s="4">
        <v>15</v>
      </c>
      <c r="H8" s="4">
        <v>15</v>
      </c>
      <c r="I8" s="4" t="s">
        <v>24</v>
      </c>
    </row>
    <row r="9" ht="33" spans="1:9">
      <c r="A9" s="14" t="s">
        <v>35</v>
      </c>
      <c r="B9" s="19" t="s">
        <v>36</v>
      </c>
      <c r="C9" s="18" t="s">
        <v>37</v>
      </c>
      <c r="D9" s="18" t="s">
        <v>38</v>
      </c>
      <c r="E9" s="4"/>
      <c r="F9" s="4"/>
      <c r="G9" s="4"/>
      <c r="H9" s="4"/>
      <c r="I9" s="25"/>
    </row>
    <row r="10" ht="33" spans="1:9">
      <c r="A10" s="16"/>
      <c r="B10" s="19" t="s">
        <v>39</v>
      </c>
      <c r="C10" s="18"/>
      <c r="D10" s="18" t="s">
        <v>40</v>
      </c>
      <c r="E10" s="4"/>
      <c r="F10" s="4"/>
      <c r="G10" s="4"/>
      <c r="H10" s="4"/>
      <c r="I10" s="25"/>
    </row>
    <row r="11" ht="16.5" spans="1:9">
      <c r="A11" s="3" t="s">
        <v>41</v>
      </c>
      <c r="B11" s="3"/>
      <c r="C11" s="3"/>
      <c r="D11" s="3"/>
      <c r="E11" s="21">
        <f>SUM(E5:E8)</f>
        <v>100</v>
      </c>
      <c r="F11" s="21">
        <f>SUM(F5:F8)</f>
        <v>0</v>
      </c>
      <c r="G11" s="21">
        <f>SUM(G5:G8)</f>
        <v>89</v>
      </c>
      <c r="H11" s="4">
        <f>SUM(H5:H8)</f>
        <v>89</v>
      </c>
      <c r="I11" s="25"/>
    </row>
    <row r="12" ht="33" spans="1:9">
      <c r="A12" s="3" t="s">
        <v>42</v>
      </c>
      <c r="B12" s="4"/>
      <c r="C12" s="4"/>
      <c r="D12" s="4"/>
      <c r="E12" s="4"/>
      <c r="F12" s="4"/>
      <c r="G12" s="4"/>
      <c r="H12" s="4"/>
      <c r="I12" s="4"/>
    </row>
    <row r="13" ht="33" spans="1:9">
      <c r="A13" s="3" t="s">
        <v>43</v>
      </c>
      <c r="B13" s="22"/>
      <c r="C13" s="23"/>
      <c r="D13" s="23"/>
      <c r="E13" s="23"/>
      <c r="F13" s="26"/>
      <c r="G13" s="30" t="s">
        <v>44</v>
      </c>
      <c r="H13" s="31"/>
      <c r="I13" s="34"/>
    </row>
    <row r="14" ht="49.5" spans="1:9">
      <c r="A14" s="3" t="s">
        <v>45</v>
      </c>
      <c r="B14" s="22"/>
      <c r="C14" s="23"/>
      <c r="D14" s="23"/>
      <c r="E14" s="23"/>
      <c r="F14" s="26"/>
      <c r="G14" s="32" t="s">
        <v>46</v>
      </c>
      <c r="H14" s="33"/>
      <c r="I14" s="35"/>
    </row>
    <row r="15" ht="16.5" spans="1:9">
      <c r="A15" s="3" t="s">
        <v>47</v>
      </c>
      <c r="B15" s="22"/>
      <c r="C15" s="23"/>
      <c r="D15" s="23"/>
      <c r="E15" s="23"/>
      <c r="F15" s="26"/>
      <c r="G15" s="30" t="s">
        <v>44</v>
      </c>
      <c r="H15" s="31"/>
      <c r="I15" s="34"/>
    </row>
  </sheetData>
  <mergeCells count="11">
    <mergeCell ref="A1:I1"/>
    <mergeCell ref="B12:I12"/>
    <mergeCell ref="B13:F13"/>
    <mergeCell ref="G13:I13"/>
    <mergeCell ref="B14:F14"/>
    <mergeCell ref="G14:I14"/>
    <mergeCell ref="B15:F15"/>
    <mergeCell ref="G15:I15"/>
    <mergeCell ref="A6:A8"/>
    <mergeCell ref="A9:A10"/>
    <mergeCell ref="B6:B7"/>
  </mergeCells>
  <pageMargins left="0.7" right="0.7" top="0.75" bottom="0.75" header="0.3" footer="0.3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tabSelected="1" topLeftCell="A3" workbookViewId="0">
      <selection activeCell="E13" sqref="E13"/>
    </sheetView>
  </sheetViews>
  <sheetFormatPr defaultColWidth="9" defaultRowHeight="13.5"/>
  <cols>
    <col min="1" max="1" width="23" customWidth="1"/>
    <col min="2" max="2" width="24.625" customWidth="1"/>
    <col min="3" max="3" width="33.625" customWidth="1"/>
    <col min="4" max="4" width="44.2583333333333" customWidth="1"/>
    <col min="5" max="5" width="11.5" customWidth="1"/>
    <col min="6" max="6" width="10.5" customWidth="1"/>
    <col min="7" max="7" width="9.5" customWidth="1"/>
    <col min="8" max="8" width="10.375" customWidth="1"/>
    <col min="9" max="9" width="14.7583333333333" customWidth="1"/>
  </cols>
  <sheetData>
    <row r="1" ht="21" spans="1:9">
      <c r="A1" s="1" t="s">
        <v>96</v>
      </c>
      <c r="B1" s="2"/>
      <c r="C1" s="2"/>
      <c r="D1" s="2"/>
      <c r="E1" s="2"/>
      <c r="F1" s="2"/>
      <c r="G1" s="2"/>
      <c r="H1" s="2"/>
      <c r="I1" s="2"/>
    </row>
    <row r="2" ht="38.1" customHeight="1" spans="1:9">
      <c r="A2" s="3" t="s">
        <v>97</v>
      </c>
      <c r="B2" s="4" t="s">
        <v>98</v>
      </c>
      <c r="C2" s="3" t="s">
        <v>99</v>
      </c>
      <c r="D2" s="4" t="s">
        <v>100</v>
      </c>
      <c r="E2" s="3" t="s">
        <v>101</v>
      </c>
      <c r="F2" s="5"/>
      <c r="G2" s="6"/>
      <c r="H2" s="3" t="s">
        <v>102</v>
      </c>
      <c r="I2" s="4"/>
    </row>
    <row r="3" ht="16.5" spans="1:9">
      <c r="A3" s="7" t="s">
        <v>103</v>
      </c>
      <c r="B3" s="8"/>
      <c r="C3" s="8"/>
      <c r="D3" s="8"/>
      <c r="E3" s="8"/>
      <c r="F3" s="8"/>
      <c r="G3" s="8"/>
      <c r="H3" s="8"/>
      <c r="I3" s="24"/>
    </row>
    <row r="4" ht="16.5" spans="1:9">
      <c r="A4" s="3" t="s">
        <v>10</v>
      </c>
      <c r="B4" s="3" t="s">
        <v>11</v>
      </c>
      <c r="C4" s="3" t="s">
        <v>12</v>
      </c>
      <c r="D4" s="3" t="s">
        <v>13</v>
      </c>
      <c r="E4" s="9" t="s">
        <v>14</v>
      </c>
      <c r="F4" s="9" t="s">
        <v>104</v>
      </c>
      <c r="G4" s="9" t="s">
        <v>16</v>
      </c>
      <c r="H4" s="9" t="s">
        <v>105</v>
      </c>
      <c r="I4" s="9" t="s">
        <v>106</v>
      </c>
    </row>
    <row r="5" ht="50.1" customHeight="1" spans="1:9">
      <c r="A5" s="3" t="s">
        <v>107</v>
      </c>
      <c r="B5" s="10" t="s">
        <v>108</v>
      </c>
      <c r="C5" s="11" t="s">
        <v>109</v>
      </c>
      <c r="D5" s="12" t="s">
        <v>110</v>
      </c>
      <c r="E5" s="13">
        <v>2</v>
      </c>
      <c r="F5" s="4"/>
      <c r="G5" s="4"/>
      <c r="H5" s="4"/>
      <c r="I5" s="25"/>
    </row>
    <row r="6" ht="89.1" customHeight="1" spans="1:9">
      <c r="A6" s="3" t="s">
        <v>111</v>
      </c>
      <c r="B6" s="10" t="s">
        <v>112</v>
      </c>
      <c r="C6" s="11" t="s">
        <v>113</v>
      </c>
      <c r="D6" s="12" t="s">
        <v>114</v>
      </c>
      <c r="E6" s="13">
        <v>2</v>
      </c>
      <c r="F6" s="4"/>
      <c r="G6" s="4"/>
      <c r="H6" s="4"/>
      <c r="I6" s="25"/>
    </row>
    <row r="7" ht="114" customHeight="1" spans="1:9">
      <c r="A7" s="14" t="s">
        <v>115</v>
      </c>
      <c r="B7" s="10" t="s">
        <v>116</v>
      </c>
      <c r="C7" s="11" t="s">
        <v>117</v>
      </c>
      <c r="D7" s="12" t="s">
        <v>118</v>
      </c>
      <c r="E7" s="13">
        <v>50</v>
      </c>
      <c r="F7" s="4"/>
      <c r="G7" s="4"/>
      <c r="H7" s="4"/>
      <c r="I7" s="25"/>
    </row>
    <row r="8" ht="90" customHeight="1" spans="1:9">
      <c r="A8" s="15"/>
      <c r="B8" s="10" t="s">
        <v>119</v>
      </c>
      <c r="C8" s="11" t="s">
        <v>120</v>
      </c>
      <c r="D8" s="12" t="s">
        <v>121</v>
      </c>
      <c r="E8" s="13">
        <v>9</v>
      </c>
      <c r="F8" s="4"/>
      <c r="G8" s="4"/>
      <c r="H8" s="4"/>
      <c r="I8" s="25"/>
    </row>
    <row r="9" ht="235" customHeight="1" spans="1:9">
      <c r="A9" s="15"/>
      <c r="B9" s="10" t="s">
        <v>122</v>
      </c>
      <c r="C9" s="11" t="s">
        <v>123</v>
      </c>
      <c r="D9" s="12" t="s">
        <v>124</v>
      </c>
      <c r="E9" s="13">
        <v>22</v>
      </c>
      <c r="F9" s="4"/>
      <c r="G9" s="4"/>
      <c r="H9" s="4"/>
      <c r="I9" s="25"/>
    </row>
    <row r="10" ht="57" customHeight="1" spans="1:9">
      <c r="A10" s="16"/>
      <c r="B10" s="10" t="s">
        <v>125</v>
      </c>
      <c r="C10" s="11" t="s">
        <v>126</v>
      </c>
      <c r="D10" s="12" t="s">
        <v>127</v>
      </c>
      <c r="E10" s="13">
        <v>2</v>
      </c>
      <c r="F10" s="4"/>
      <c r="G10" s="4"/>
      <c r="H10" s="4"/>
      <c r="I10" s="25"/>
    </row>
    <row r="11" ht="63" customHeight="1" spans="1:9">
      <c r="A11" s="3" t="s">
        <v>128</v>
      </c>
      <c r="B11" s="10" t="s">
        <v>129</v>
      </c>
      <c r="C11" s="11" t="s">
        <v>130</v>
      </c>
      <c r="D11" s="12" t="s">
        <v>131</v>
      </c>
      <c r="E11" s="13">
        <v>8</v>
      </c>
      <c r="F11" s="4"/>
      <c r="G11" s="4"/>
      <c r="H11" s="4"/>
      <c r="I11" s="25"/>
    </row>
    <row r="12" ht="33" spans="1:9">
      <c r="A12" s="3" t="s">
        <v>132</v>
      </c>
      <c r="B12" s="17" t="s">
        <v>133</v>
      </c>
      <c r="C12" s="18" t="s">
        <v>134</v>
      </c>
      <c r="D12" s="18" t="s">
        <v>135</v>
      </c>
      <c r="E12" s="13">
        <v>5</v>
      </c>
      <c r="F12" s="4"/>
      <c r="G12" s="4"/>
      <c r="H12" s="4"/>
      <c r="I12" s="25"/>
    </row>
    <row r="13" ht="33" spans="1:9">
      <c r="A13" s="3" t="s">
        <v>35</v>
      </c>
      <c r="B13" s="19" t="s">
        <v>39</v>
      </c>
      <c r="C13" s="18" t="s">
        <v>136</v>
      </c>
      <c r="D13" s="18" t="s">
        <v>137</v>
      </c>
      <c r="E13" s="4"/>
      <c r="F13" s="4"/>
      <c r="G13" s="4"/>
      <c r="H13" s="4"/>
      <c r="I13" s="25"/>
    </row>
    <row r="14" ht="33" spans="1:9">
      <c r="A14" s="3"/>
      <c r="B14" s="3" t="s">
        <v>138</v>
      </c>
      <c r="C14" s="3" t="s">
        <v>139</v>
      </c>
      <c r="D14" s="20" t="s">
        <v>140</v>
      </c>
      <c r="E14" s="21"/>
      <c r="F14" s="21"/>
      <c r="G14" s="21"/>
      <c r="H14" s="4"/>
      <c r="I14" s="25"/>
    </row>
    <row r="15" ht="16.5" spans="1:9">
      <c r="A15" s="3" t="s">
        <v>41</v>
      </c>
      <c r="B15" s="3"/>
      <c r="C15" s="3"/>
      <c r="D15" s="3"/>
      <c r="E15" s="21">
        <f>SUM(E5:E12)</f>
        <v>100</v>
      </c>
      <c r="F15" s="21">
        <f>SUM(F5:F11)</f>
        <v>0</v>
      </c>
      <c r="G15" s="21">
        <f>SUM(G5:G11)</f>
        <v>0</v>
      </c>
      <c r="H15" s="4">
        <f>SUM(H5:H11)</f>
        <v>0</v>
      </c>
      <c r="I15" s="25"/>
    </row>
    <row r="16" ht="77.1" customHeight="1" spans="1:9">
      <c r="A16" s="3" t="s">
        <v>141</v>
      </c>
      <c r="B16" s="22"/>
      <c r="C16" s="23"/>
      <c r="D16" s="23"/>
      <c r="E16" s="23"/>
      <c r="F16" s="23"/>
      <c r="G16" s="23"/>
      <c r="H16" s="23"/>
      <c r="I16" s="26"/>
    </row>
    <row r="17" ht="69.95" customHeight="1" spans="1:9">
      <c r="A17" s="3" t="s">
        <v>142</v>
      </c>
      <c r="B17" s="22"/>
      <c r="C17" s="23"/>
      <c r="D17" s="23"/>
      <c r="E17" s="23"/>
      <c r="F17" s="23"/>
      <c r="G17" s="23"/>
      <c r="H17" s="23"/>
      <c r="I17" s="26"/>
    </row>
  </sheetData>
  <mergeCells count="5">
    <mergeCell ref="A1:I1"/>
    <mergeCell ref="B16:I16"/>
    <mergeCell ref="B17:I17"/>
    <mergeCell ref="A7:A10"/>
    <mergeCell ref="A13:A14"/>
  </mergeCells>
  <pageMargins left="0.7" right="0.7" top="0.75" bottom="0.75" header="0.3" footer="0.3"/>
  <pageSetup paperSize="9" scale="7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1季度考核-市场类</vt:lpstr>
      <vt:lpstr>4月考核-交付类</vt:lpstr>
      <vt:lpstr>4月考核-市场类</vt:lpstr>
      <vt:lpstr>5月考核-交付类</vt:lpstr>
      <vt:lpstr>5月考核-市场类</vt:lpstr>
      <vt:lpstr>6月考核-交付类</vt:lpstr>
      <vt:lpstr>5月考核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</dc:creator>
  <cp:lastModifiedBy>周海涛</cp:lastModifiedBy>
  <dcterms:created xsi:type="dcterms:W3CDTF">2006-09-16T00:00:00Z</dcterms:created>
  <cp:lastPrinted>2017-09-01T07:15:00Z</cp:lastPrinted>
  <dcterms:modified xsi:type="dcterms:W3CDTF">2025-08-20T02:42:46Z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EA8A82644BE2487D8724628D8F77B095_13</vt:lpwstr>
  </property>
</Properties>
</file>