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060"/>
  </bookViews>
  <sheets>
    <sheet name="汇总" sheetId="1" r:id="rId1"/>
    <sheet name="感统训练室" sheetId="5" r:id="rId2"/>
    <sheet name="多感官训练室" sheetId="6" r:id="rId3"/>
    <sheet name="篮球架" sheetId="7" r:id="rId4"/>
    <sheet name="情景家政" sheetId="9" r:id="rId5"/>
    <sheet name="OT教室" sheetId="11"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<sst xmlns="http://schemas.openxmlformats.org/spreadsheetml/2006/main" count="314" uniqueCount="187">
  <si>
    <t>序号</t>
  </si>
  <si>
    <t>产品名称</t>
  </si>
  <si>
    <t>数量</t>
  </si>
  <si>
    <t>单位</t>
  </si>
  <si>
    <t>预算单价</t>
  </si>
  <si>
    <t>合计金额（元）</t>
  </si>
  <si>
    <t>投标单价（元）</t>
  </si>
  <si>
    <t>投标合计（元）</t>
  </si>
  <si>
    <t>感统训练室</t>
  </si>
  <si>
    <t>批</t>
  </si>
  <si>
    <t>多感官训练室</t>
  </si>
  <si>
    <t>篮球架</t>
  </si>
  <si>
    <t>情景家政</t>
  </si>
  <si>
    <t>OT教室</t>
  </si>
  <si>
    <t>合计</t>
  </si>
  <si>
    <t>总计（元）</t>
  </si>
  <si>
    <t>名称</t>
  </si>
  <si>
    <t>技术参数</t>
  </si>
  <si>
    <t>预算单价（元）</t>
  </si>
  <si>
    <t>金额（元）</t>
  </si>
  <si>
    <t>备注</t>
  </si>
  <si>
    <t>四分之一圆</t>
  </si>
  <si>
    <t>长：≥126，*宽≥50cm，材质：环保ABS材质，安全无异味，训练目的：强化调节前庭平衡刺激。
▲提供四分之一圆生产厂家ABS一级新料原料的委托检测项目：
包括但不限于：产品有害物质：铅(Pb)、镉(Cd)、铬(Cr)、汞(Hg)、砷(As)、钡(Ba)、锑(Sb)、硒(Se)、邻苯二甲酸酯6项、16种多环芳烃、苯并（a）芘、重金属4项的检测
检测报告具有合格认可标识：CNAS和CMA以及认监委查询截图。</t>
  </si>
  <si>
    <t>套</t>
  </si>
  <si>
    <t>彩虹接龙</t>
  </si>
  <si>
    <t>半圆4个、圆筒1个、大圆4个、圆凳6个、小圆4个/1套（19件），材质：PU皮加木框架加海绵，安全环保</t>
  </si>
  <si>
    <t>多功能训练球池</t>
  </si>
  <si>
    <t>长1800MM*宽1800MM*高500MM厚200MM，环保pu面料，木制框架、珍珠棉、安全牢固，防刮耐用，防水防污，多项组合、多项训练、在游戏中，多方面开发儿童的思维能力（攀爬、滑梯、三步梯、扇形梯）含1800个波波球
▲提供多功能训练球池生产厂家的定型海绵委托检测项目：
包括但不限于：邻苯二甲酸酯6项、表观密度、撕裂强度的合格检测</t>
  </si>
  <si>
    <t>万象组合</t>
  </si>
  <si>
    <t>半砖：12快  全砖8块 35厘米体能棒16只 70厘米体能棒8只  棒夹12个 豆袋10个 四色手脚印12对（手6对，脚6对），环夹12个 60厘米体操圈4个 35厘米体操圈4个，平衡桥板4块 共计114件，材质：环保PE材质，安全无异味</t>
  </si>
  <si>
    <t>红色大陀螺</t>
  </si>
  <si>
    <t>直径≥80CM，材质：塑料，安全环保/2个
▲提供红色大陀螺生产厂家的塑料件的委托检测项目：
包括但不限于：16种多环芳烃、特定元素的迁移8项
检测报告具有合格认可标识：CNAS和CMA以及认监委查询截图。</t>
  </si>
  <si>
    <t>平衡步道</t>
  </si>
  <si>
    <t>≥140cm*30cm*3CM，材质：环保PE材质，安全无异味/2组8条</t>
  </si>
  <si>
    <t>平衡触觉板</t>
  </si>
  <si>
    <t>尺寸:≥9cm*3.5cm*7CM，材质：环保PE材质，安全无异味/1套</t>
  </si>
  <si>
    <t>立体钻山洞</t>
  </si>
  <si>
    <t>尺寸：≥88cm*20cm*75CM，材质：滚塑，安全环保/一套8件</t>
  </si>
  <si>
    <t>跨栏组合</t>
  </si>
  <si>
    <t>尺寸：≥90cm*25cm*25CM，材质：滚塑，安全环保/一套8件</t>
  </si>
  <si>
    <t>独角凳</t>
  </si>
  <si>
    <t>尺寸：≥23cm*22cm，材质：吹塑，安全环保（4个）</t>
  </si>
  <si>
    <t>平衡台</t>
  </si>
  <si>
    <t>尺寸：≥40cm*30cm*13cm，承重性强、经久耐磨、表面pu皮，背面荷木（3个）</t>
  </si>
  <si>
    <t>羊角球</t>
  </si>
  <si>
    <t>尺寸：≥45cm，材质：PVC，安全环保（3个）</t>
  </si>
  <si>
    <t>大龙球</t>
  </si>
  <si>
    <t>尺寸：≥45cm、55cm、65cm，材质：PVC，安全环保（3个）</t>
  </si>
  <si>
    <t>大龙球（表皮带颗粒）</t>
  </si>
  <si>
    <t>尺寸：≥65cm、75cm，材质：PVC，安全环保（2个）</t>
  </si>
  <si>
    <t>花生球</t>
  </si>
  <si>
    <t>尺寸：≥90cm*45cm，材质：PVC，安全环保（2个）</t>
  </si>
  <si>
    <t>过河石</t>
  </si>
  <si>
    <t>尺寸：≥11件套，材质：环保PP材质，安全无异味，有不同大小的11件过河石，随意摆放训练儿童平衡能力
▲提供过河石生产厂家PP一级新料原料的委托检测项目：
包括但不限于：产品有害物质：铅(Pb)、镉(Cd)、铬(Cr)、汞(Hg)、砷(As)、钡(Ba)、锑(Sb)、硒(Se)、邻苯二甲酸酯6项、16种多环芳烃、苯并（a）芘、重金属4项的检测
检测报告具有合格认可标识：CNAS和CMA以及认监委查询截图。</t>
  </si>
  <si>
    <t>S形平衡木</t>
  </si>
  <si>
    <t>尺寸：≥160CM*40CM*27CM*14CM*15CM，材质：表皮PU皮+高密度海绵，俩条S形平衡木，三组立体平衡脚
▲提供S形平衡木生产厂家的检测报告:形状和位置公差、外观、表面理化性能要求、安全要求、力学性能、邻苯二甲酸酯(DEHP、DBP、BBP、DINP、DNOP和DIDP)、16种多环芳烃(PAH)总量、重金属(可溶性铅、镉、铬、汞)多溴联苯、多溴二苯醚的合格检测，苯、甲苯、二甲苯、甲醛释放量、TVOC、产品有害物质(涂层可迁移元素铅(Pb)、镉(Cd)、铬(Cr)、汞(Hg)、砷(As)、钡(Ba)、锑(Sb)、硒(Se)，耐性(2000转)，六价铬、燃烧性能达阻燃1级且热释放速率峰值≤70kW、抗细菌性能检测不低15种细菌且抗细菌率均≥99%；耐霉菌性检测不低于15种霉菌且均为0级）
检测报告具有合格认可标识：CNAS和CMA以及认监委查询截图。</t>
  </si>
  <si>
    <t>工程安装、培训、运输</t>
  </si>
  <si>
    <t>更改或增加现场电源插座及器材安裝，需附合有关国家安全规定。</t>
  </si>
  <si>
    <t>项</t>
  </si>
  <si>
    <t>预算金额合计</t>
  </si>
  <si>
    <t>4色钢琴水柱</t>
  </si>
  <si>
    <t>长：≥1600mm，宽：≥600mm，高：≥1500mm，一键控制，短按6级循环音量调整，长按音效类别调整，按下按键产生灯光亮灭同时播放声音效果。4根不同高度透明有机玻璃水柱，背面PVC镜，软垫平台，220V。</t>
  </si>
  <si>
    <t>圆环投射灯光音乐跳(地垫式)</t>
  </si>
  <si>
    <t>长：≥2000mm ，宽：≥2000mm，四种模式，每个模式下设四个强度，6级音量调整，20分钟无人操作自动待机，有正确提示，模式1-强度3、4为快速反应，快速的踩踏所有按键至全亮或全灭则计数加一，另外的模式根据提示操作即可
▲(提供第三方检测单位出具的音乐跳支架拉力检测报告，承受拉力不得低于240公斤）</t>
  </si>
  <si>
    <t>电子多感官控制系统</t>
  </si>
  <si>
    <t xml:space="preserve">中央控制台：上面放置专业音响的功放等。高性能感官室工作站；软件系统平台；感官室播放控制系统；感官教学系统软件。专业设备柜：放置电脑主机、电源控制面板等。 尺寸：1200*800*600mm，中央控制系统：开关盒接线盒，各电器设备电源控制开关等。
</t>
  </si>
  <si>
    <t>触感手掌按键声音灯光游戏箱</t>
  </si>
  <si>
    <t>长：≥1200mm，宽：≥120mm，高：≥600mm，八组不同材质手掌面板，八种不同颜色环形灯圈，模式键切换8种不同类别的音效，6级音量调整，四组常规按键，按下及亮灯响声，四组按下时间由短到长阶级按键，亮灯一圈启动不同灯光变化同时响声。</t>
  </si>
  <si>
    <t>音乐互动鼓（音乐训练仪）</t>
  </si>
  <si>
    <t>1、工作电压：12VDC；
2、额定功率：小于50W；
3、外观整洁、无划痕、磨损、凹陷、裂缝、变形、毛刺等缺陷，表面涂层无气泡、龟裂、脱落现象；
4、蓝牙连接功能，支持蓝牙连接和音频播放功能，可与手机、平板电脑等移动终端进行蓝牙连接并播放音频文件；
5、人体杂波发声功能，识别人体杂波发声，支持双手触摸发声和通过人体皮肤接触传导发声，可发出多种不同音效；
6、音频输出功能：设备设有3.5mm外界音频输出接口，可连接耳机或其他音响设备使用；
7、可模仿钢琴、管风琴、卡林巴琴、吉他、贝斯、小提琴、大提琴、竖琴、长号、圆号、单簧管等20种旋律乐器音色与音阶，可模仿架子鼓、康加鼓、桑巴鼓等4组打击乐器音色；
8、3个八度音阶：通过踩踏无线脚踏板，可实现高中低三个八度演奏，7个基本音级，通过双手触摸，可实现Do、Re、Mi、Fa、Sol、La、Si七个音级的发声，21个音级，通过双脚踩踏和双手触控方式，可演奏21个音级；
▲9、踏板寿命：踏板使用寿命不低于5万次；
10、训练模式：为满足不同水平儿童的使用，设备须有演奏模式、教学模式、体验模式三种训练模式；
11、运行噪音≤35分贝；
12、炫彩灯光组：设备顶部设有可变色灯光组，可用来教学模式的指引和按键触发效果显示；
13、记忆回放功能：可按照操作者操作的音符顺序和时间间隔，记录并回放演奏者所演奏的音乐。
▲提供（GB 4943.1-2011信息技术设备 安全）检测报告。</t>
  </si>
  <si>
    <t>小型荧光画板 （聚光面板）</t>
  </si>
  <si>
    <t>长：≥850mm，宽：≥655mm，厚：≥50mm，可变颜色面板一块，12支不同颜色的画笔贰套。</t>
  </si>
  <si>
    <t>豆袋椅</t>
  </si>
  <si>
    <t>直径：≥850mm，高：≥630mm，表面质感布料，内置泡沫填充料。/1组</t>
  </si>
  <si>
    <t>需附合有关国家安全规定</t>
  </si>
  <si>
    <t>规格参数</t>
  </si>
  <si>
    <t>室外篮球架</t>
  </si>
  <si>
    <t>1.规格：4480*1800*3950mm；
2.篮板采用普通SMC材料，篮板一次模压成型；篮板背部密实网格加强筋结构；长期保持在户外使用不翘曲、不变形、不开裂、不起皮等性能；
3.篮球架立柱采用□150×150×4mm优质方钢管，横梁采用□150mm×150mm×4.0mm优质方钢管，伸臂长规格2250mm；
4.伸臂与篮板连接拉杆采用Ф48×3.0mm圆钢管；
5.篮框采用弹性篮框（含尼龙篮网），篮框离地面高度3050mm；
6.底座大小：1000×2000×600mm，配重：采用混凝土配重块，配重重量达660㎏/台；
7.各连接部位坚固，螺栓、螺钉防锈、防松、防盗；
8.器材表面采用户外环保聚酯静电粉末喷涂处理，采用计算机控制进口静电粉末喷涂设备，粉末回收采用小旋风和进口滤心，高效率回收，不污染环境；
9.主立柱明显位置铆接0.7mm厚，大小为200mm×90mm的不锈钢警告说明牌；方形设计，防止划伤；字体采用照相腐蚀，环保耐用。
▲提供篮球架生产厂家的钢材委托检测项目：
包括但不限于：喷涂层、电镀层、硬度、冲击强度、附着力、耐腐蚀、耐冲击性测、抗盐雾、上屈服强度、下屈服强度、抗拉强度、规定塑性延伸强度、断后伸长率、冷弯实验、弹性模量、弯曲实验、化学成分(不少于10种)、重金属、甲醛释放量、苯、甲苯、二甲苯、TVOC、产品有害物质(涂层可迁移)，耐磨性(2000转),六价铬、不小于15种的抗菌性能和耐霉菌性能、不小于1000h的乙酸盐雾试验(ASS)、中性盐雾试验(NSS)的合格检测报告
检测报告具有合格认可标识：CNAS和CMA以及认监委查询截图。
▲提供篮球架生产厂家的塑粉委托检测项目：
包括但不限于：外观、125um筛余物、胶化时间、粒径分布、流动性、密度、涂膜外观、干附着力、沸水附着力、湿附着力、铅笔硬度(内聚破坏中擦伤)、耐冲击性(正向冲击)、杯突试验、弯曲试验、光泽、耐磨性(750g/500r)、≥240h耐酸性 [3%(质量分数)盐酸溶液]及耐碱性[5%(质量分数)氧氧化钠、2h耐沸水性、耐盐雾性、耐湿性、总铅(Pb)、镉(Cd)、铬(Cr)、汞(Hg)的检测
检测报告具有合格认可标识：CNAS和CMA以及认监委查询截图。</t>
  </si>
  <si>
    <t>个</t>
  </si>
  <si>
    <t>模拟家政教室</t>
  </si>
  <si>
    <t>配置名称</t>
  </si>
  <si>
    <t>模块搭建，间隔</t>
  </si>
  <si>
    <t>轻钢龙骨结构，外层石膏板，安全牢固。</t>
  </si>
  <si>
    <t>平方</t>
  </si>
  <si>
    <t>整体乳模块</t>
  </si>
  <si>
    <t>环保无毒，颜色明亮无掉色。</t>
  </si>
  <si>
    <t>整体宣传贴画</t>
  </si>
  <si>
    <t xml:space="preserve"> 艺术墙画包含吊顶和墙面；设计包含：画面元素、空间景深、色彩三要素等要与本情景相吻合，协调统一；制作精细，具有一定的艺术美感；</t>
  </si>
  <si>
    <t>床上六件套</t>
  </si>
  <si>
    <t>被套、枕套2个、床单、被芯、枕芯、毛毯安全无毒，纯棉材质。</t>
  </si>
  <si>
    <r>
      <rPr>
        <sz val="8"/>
        <color theme="1"/>
        <rFont val="黑体"/>
        <charset val="134"/>
      </rPr>
      <t>梳妆台</t>
    </r>
    <r>
      <rPr>
        <sz val="8"/>
        <color rgb="FF000000"/>
        <rFont val="黑体"/>
        <charset val="134"/>
      </rPr>
      <t>（带镜子）</t>
    </r>
  </si>
  <si>
    <t>安全无毒，符合儿童家具安全标准。</t>
  </si>
  <si>
    <t>张</t>
  </si>
  <si>
    <t>洗护套装</t>
  </si>
  <si>
    <t>安全无毒，锻炼学生独立能力。含盆、桶、洗衣液、肥皂、衣架等。</t>
  </si>
  <si>
    <t>炊具</t>
  </si>
  <si>
    <t>餐具</t>
  </si>
  <si>
    <t>（碗、盘子、盆、刀叉、勺子汤勺等）安全无毒，符合儿童餐具安全标准。</t>
  </si>
  <si>
    <t>仿真蔬菜</t>
  </si>
  <si>
    <t>高仿真效果，安全无毒。
▲提供仿真蔬菜生产厂家的环保塑料新料原料委托检测项目：
包括但不限于：《食品安全国家标准 食品接触用塑料树脂》、《食品安全国家标准 食品接触用塑料材料及制品》食品级标准的检测。
检测报告具有合格认可标识：CNAS和CMA以及认监委查询截图。</t>
  </si>
  <si>
    <t>洗手池（模拟）</t>
  </si>
  <si>
    <t>台</t>
  </si>
  <si>
    <t>儿童餐桌</t>
  </si>
  <si>
    <t>110*60*75cm无棱角无毛刺，实木材质，符合儿童家具安全标准。
▲提供儿童餐桌生产厂家的环保油漆委托检测项目：
包括但不限于：产品有害物质可迁元素、总挥发性有机化合物、可溶性重金属含量、总铅含量、甲醛、苯、甲苯、乙苯和二甲苯的合格检测</t>
  </si>
  <si>
    <t>儿童餐椅</t>
  </si>
  <si>
    <t>100*23*45cm无棱角无毛刺，实木材质，符合儿童家具安全标准。</t>
  </si>
  <si>
    <t>把</t>
  </si>
  <si>
    <t>可移动手动式升降灶台</t>
  </si>
  <si>
    <t>铁框架结构，在角度15度情况下空载和负载50KG上升高度，不得出现翻倒。
▲（提供第三方检测单位出具的检测报告）</t>
  </si>
  <si>
    <t>围裙</t>
  </si>
  <si>
    <t>大小尺寸满足教学要求，符合儿童服装安全标准。</t>
  </si>
  <si>
    <t>垃圾桶</t>
  </si>
  <si>
    <t>安全无毒，符合儿童家居安全标准。</t>
  </si>
  <si>
    <t>洗菜盆</t>
  </si>
  <si>
    <t>无棱角，符合儿童家具安全标准。</t>
  </si>
  <si>
    <t>扫把套装</t>
  </si>
  <si>
    <t>预算金额（元）</t>
  </si>
  <si>
    <t>滑梯</t>
  </si>
  <si>
    <t>大滑板是进行本体觉训练最常用的产品之一，进行的刺激强度也比较大，可大大改善学生的本体觉能力；800W X3200Lx55K(mm)</t>
  </si>
  <si>
    <t>圆形滑车</t>
  </si>
  <si>
    <t>锻炼学生的平衡以及本体觉能力，同时作为大滑梯训练的配件之一；
塑料；直径：48cm；组件：滑板车一个、绳索一条</t>
  </si>
  <si>
    <t>体感互动运动康复仪</t>
  </si>
  <si>
    <t>体感互动运动宣泄仪将体感交互技术以多媒体技术、3D与AR增强现实技术等应用于特殊学生康复训练的过程，通过寓教于乐的形式启发学生的心智，让学生真正成为教学中的主体，从而培养学生的学习兴趣，激发学生的潜能。在进行的一对一个别化感觉运动训练中,利用本系统进行康复训练能显著提升了特殊学生感官及知觉的协调能力,有效改善其协调、速度、耐力、平衡、反应等动作能力。同时, AR智能运动康复训练系统的最大特色，是“以学生为中心”，学生通过角色扮演和动作模拟进行学习和体验，对康复游戏训练产生浓厚兴趣,抗挫折能力显著增强。
功能：将不同的场景训练内容播放在大屏中，通过操作软件设置和选择不同的训练方案，学生能够根据模拟情景中的声音、动画等刺激做出反应，利用计算机及肢体传感器技术，捕捉学生在环境中的动作变化，同时虚拟场景发生相应的视觉或听觉变化，给予学生以反馈。
1、在线云端更新软件，启动自检自动更新；2、传感器智能提示功能，当系统发现使用者不在传感器的感应范围，会及时出现提示，包括向前、向后、向左和向右的提示；
3、全方位沉浸式体验，场景漫游，3D 仿真高清场景及模型，内置生动的语音朗诵讲解；
4、空中手势识别，支持手撑当空中鼠标，实现鼠标移动、点击操作；支持手臂划动方式来选择课程；课程学习过程中，举起双手暂停播放，或者退出；
5、系统内容应包括图片、动画、视频、声音、音乐、故事、游戏等形式，画面包含多种画风，以提高学生的审美能力。内容生动丰富，互动性强，操作简单，具有很强的娱乐互动学习体验。
6、肢体传感器能自动捕捉学生的肢体动作，如跑、跳、爬、拍、握、攀等，并将动作指令与系统课程相结合，学生根据游戏提示进行响应肢体动作，进入课程操作阶段。
7、练习丰富多样：练习具有多种模式可选，包括健康安全模块、自然奥秘模块、科学探索模块、人文素养模块和安全认知视频模块等，同时支持自定义训练，可以根据学生的身体能力、心理状况和任务取向选择和制定不同的康复形式，提高学生训练的积极性与有效性。
8、增强实境技术（AR）：实时模拟现实环境的非侵入性设备，借助人机界面的崭新技术，可以使学生完全沉浸在虚拟场景的练习当中，且无需佩戴面罩、VR 眼镜、手套等感应器，消除了其对动作的影响，学生的活动不会受到任何限制。
训练内容：①自然奥秘：神奇的贝类、北极熊、守护大象行动、拒绝劳役大象、猎豹、小猩猩找妈妈、森林的大象、飞鱼、贪玩的小猩猩、捕捉小海豹、海龟的出生、椰子的认识、沙蟹洞的秘密、寻找海星海螺、海豚觅食、聪明的海豚；
②科学探索：太空任务、体验失重、飞入太空站、行星的大小、太阳系家族；
③健康安全：油锅起火处理、心肝肺的认识、车内反锁自救、地震来了、火海逃生、安全之拒绝诱惑、交通标识、安全之躲跑求救；
④人文素养：垃圾分类、大闹蟠桃宴、山洞探险、小小消防员、十二生肖；
⑤拓展训练：坐公交车、小猴摘桃、小猪过河、垃圾分类、聪明的兔子、ETC图文、图形潜水、生活回忆、找不同、瞬间记忆、四季穿着、天气变化、超市购物、食品卫生、足球射门、鸽子送信、神箭打把；
硬件配置不低于：肢体传感器一套：1.配备1080P高清广角摄像头，适应低光环境的主动式红外摄像头，具备降噪和语音指令功能。2.体感深度范围1.2-3.5米。3.可视范围：水平视角57度、垂直视角43度。4.机身转动范围：37度。5.额定电压(V)：12V DC。6.额定功率（Hz）： 47～63 Hz。7.总额定消耗电功率或额定输入电流：13W。55寸触屏一体机一台：Intel i5 处理器，不小于120GB固态硬盘；支架一套。</t>
  </si>
  <si>
    <t>平衡脚踏车</t>
  </si>
  <si>
    <t>主要技术指标和参数
1）外形尺寸（长×宽×高）：400mm×350mm×560mm
2）额定载荷：50kg 
产品用途：适用于训练儿童的平衡协调与动作控制，运用身体的重心控制与踩踏力道，让车子可以前进或退后，刺激前庭发展平衡，建立本体感觉。</t>
  </si>
  <si>
    <t>跳袋</t>
  </si>
  <si>
    <t>色彩鲜艳，牛津布袋；锻炼孩子的平衡及本体觉能力。直径45*高70cm</t>
  </si>
  <si>
    <t>蹦床</t>
  </si>
  <si>
    <t>训练学生前庭平衡，身体协调能力。
外箱尺寸99*45*9cm±3%，加粗不少于8根纳米喷塑脚管，金属垫片，静音脚垫，防滑脚管，不少于40个3.2mm线径加粗弹簧，深口钩锁连接，牢固不脱落，腰鼓设计，弹性足，受力均匀，加厚pvc外罩，内置加厚海绵。
▲弹性装置要求：按照《GB/T 32611-2016 体操蹦床 功能和安全要求及试验方法》标准5.5检测,在弹性装置上放置一个直径200mm的圆盘，圆盘轴心位置施加一个950N的垂直力,不应出现撕裂、开裂或弹性装置的附件从主体中分离现象（须提供第三方检验检测机构依据上述标准检测并合格的检测报告，检测报告中须标注检验检测机构资质认定标志CMA有效，检测报告扫描件盖投标人公章有效）。</t>
  </si>
  <si>
    <t>OT综合训练工作台</t>
  </si>
  <si>
    <t>操作台尺寸不小于189×98×89㎝，左右操作台面不小于44.5X30X2,后操作面板不小于98X30X2;组件：上肢协调功能练习器（手指），分指板、堆杯、铁棍插板、木插板、套圈（立式）、几何图形插板、认知图形插板、模拟作业工具、上螺丝、上螺母、磁性纽。
功能：改善手指对指功能，提高眼手协调功能，训练患者感知能力及大脑对图形的识别能力，并能训练上肢稳定性=协调性，提高上肢日常活动能力</t>
  </si>
  <si>
    <t>特殊教育课程包</t>
  </si>
  <si>
    <t>特殊教育课程是专门为存在口语/语言障碍和认知障碍等特殊需求学生设计的综合性教学材料，根据我国的特殊教育教材，由资深特殊教育老师和语言治疗师合作开发。这套课程预设不少于10个主题单元，保持了统一的设计和结构，每个单元围绕主题教学，帮助老师在课堂上进行有意义地教学，让学生获得沉浸式的体验，收获更多的知识，全方位培养特殊需求学生的沟通能力、语言能力和积极行为。
1. 符号一致性：课程内容使用的符号体系和高科技辅助沟通设备内的一致，满足学生的学习成长路径，易于辨识和教学。
2. 时间表主题：让学生了解课堂上会发生什么，将完成哪些活动及相应的顺序，在每个活动结束后，再次使用时间表，以便顺利过渡到下一个活动。配置PVC时间表一张，时间表中带有不少于8个魔术粘，可反复使用，时间表尺寸29x20cm±3%。
3. 图片拼图主题：介绍新的概念，可引发背景的知识，塑料拼图板尺寸8.5x5cm±3%,拼图板背面为不少于6个圆孔，便于学生操作使用。
4. 词汇主题：学习词汇的知识，并给学生提供机会有意义地使用词汇。配置不少于5张PVC材质的词汇主题表，尺寸29x20cm±3%。（1）词汇表认知主题：分我认识、我不认识和我不确定三个部分，每个部分带有不少于4个魔术粘；（2）水果主题：水果组句子；（3）蔬菜主题：蔬菜组句子；（4）吃的主题；（5）喝的主题。
5. 读书主题：让学生参与到主题相关的、语言丰富的读写活动中；阅读“常见的蔬菜水果”主题书，构建学生的背景知识。
6. 配对主题：巩固新学的概念，同时让学生接触到新的词汇，练习同物配对，配对活动也可以在训练后，评估学生的理解能力。
7. 休闲活动主题：让学生在跟主题相关的有趣活动中庆祝所学到的知识。
8. 宾果配对游戏主题：巩固新学的概念，在游戏中练习视听觉和听理解，同时让学生接触到新的词汇，配置不少于10张PVC配对板（尺寸29x20cm±3%），不少于16张PVC水果蔬菜卡（尺寸6.5x6.5cm±3%），不少于32块塑料游戏圆片。
9. 棋盘游戏主题：配置不少于1个泡沫骰子和不少于20张PVC卡片（尺寸8x5cm±3%）。
10. 测试主题：巩固新学的概念，评估学生的掌握程度，以此调整教学。配置5张PVC材质的词汇主题表，尺寸29x20cm±3%，都可反复使用。
11. 配置沟通册/词汇表：配有PVC沟通板的册子和主题词汇表共不少于12张（尺寸29x20cm±3%）；沟通册的主题包含：小单词、动作、描述、日期和时间、快捷短语、春节、音乐、游戏、吃饭、读书和影视。在沟通册封面，可清晰呈现出不少于12个分类主题，便于学生精确查找内容。
12. 沟通册按照不低于6x6的网格，其中不少于6张为通用沟通板，不少于6张为特定的场景主题，共有不少于300个常用沟通词汇，满足生活及教学所需。
13. 教师指导手册:详细介绍了教学活动、常见问题、各种主题的详细教案等。
硬件不少于以下配置：
包装尺寸：38cm x 6cm x 30cm±3%；总重量：2KG±3%；教材材质：PVC；课程包：1个收纳包，1个风琴包，最少9个教学活动、1本教师指导手册、1本AAC沟通册、1张主题词汇表、1本沟通册指导说明；</t>
  </si>
  <si>
    <t>手指精细度训练组合套装</t>
  </si>
  <si>
    <t>手指精细度训练组合套装操作平台材质：松木；操作平台规格：（66cm*48cm*116cm±3%；66cm*48cm*76cm±3%)；操作桌面：70cm*48cm±3%，附带存储抽屉2个，抽屉规格：32cm*15cm±3%；颜色:自然木纹色。
将穿绳游戏、磁力拼图、磁力构建、夹珠游戏、分指板等多款游戏有机组合在一起，形成训练体系，逐步训练学生手指的灵活能力，含操作台和设备使用指导。1.穿绳游戏：包括18张带孔卡片和24根绳子。其中12张是带印刷的演示卡片，由易到难让孩子逐渐入手。另外6张是无印刷的卡片可让孩子自由发挥自己想象力用绳子穿出各种图案。其用于培养孩子手的稳定性和灵活性、耐力及专注力，眼手协调能力以及颜色和形状的感知能力，并激发儿童的潜在创造能力。2.磁力拼图：包括磁性七巧板和若干不同形状和颜色的磁力拼片。此结合了许多艺术和数学元素来提高孩子的视觉和知觉能力以及颜色和形状的感知能力。同时培养孩子手的稳定性和灵活性，并激发儿童的潜在创造能力。3.磁力构建：由磁力棒和钢珠两大部分组成，在磁力的作用下，互相吸引，任意链接，随意组合、创造出各式各样的奇异优美的造形。孩子可以通过磁力棒和磁力球自由发挥自己的想象力来组合出不同结构的模型和结构。比如金字塔，艾菲尔铁塔都可以巧妙搭建出来，真正带给孩子一个发挥想象的空间。可以培养手眼协调、空间思维能力，对逻辑关系、三维立体结构的认识。同时对肢体麻木、儿童多动症、做事无序无规则、空间智能和空间意识差都有不同程度的改观作用！4.夹珠子游戏：包括若干玻璃球、钢珠球和夹球工具一套。孩子用夹球工具来夹球，其用于培养孩子手的稳定性和灵活性，以及手的平衡能力。5.分指板：在一块规格为（22.5cm*30cm*0.8cm)的木板上镶嵌着左手和右手的五指立体分布造型。造型上分别有数字来标示10个手指，用英文来标示左手和右手，且10个手指和2个手掌可以自由取放。分指板用于训练孩子手指分开和伸展、保持手指于正确位置，防止和矫正手指屈肌痉挛或挛缩畸形。</t>
  </si>
  <si>
    <t>奥尔夫乐器套装</t>
  </si>
  <si>
    <t>功能：让儿童快乐的学习音乐，喜欢音乐。培养儿童的音乐能力，而且对语言、模仿、创造等多方面有启智性的效果。能培养儿童的创造性，鼓励儿童表达自己，独立创新。
参数：
以节奏乐器为主，材质要求环保、无毒。分四类：1、皮革类：所有的鼓类；2、散响类：砂锤、砂蛋以及铃铛类；3、木质类：质地为木质，声音清脆；4、金属类：所有的铜质、铁质等金属打击乐器。共不少于33件/套装。包括6寸白铃鼓、6寸白手鼓、8音琴、8音砖、木质口琴、4寸三角铁、清漆沙蛋、清漆沙锤、加沟单响筒、红蓝沙筒、碰钟、双响筒、木午板、方梆子、鱼蛙、刮棒、自响筒、打棒、手铃、砂板、高低梆子、铜锣、响板、13棒铃、铜镲、快板、皮手铃、铃圈、彩虹摇铃、木鱼、多音响筒、8音木琴、4铃板镲、环保摇铃</t>
  </si>
  <si>
    <t>便携式自闭症感知觉康复训练套装</t>
  </si>
  <si>
    <t>感知觉康复训练套装主要是对学生进行感知能力训练，如空间感知能力、视觉感知能力、理解及逻辑思维能力、排列及归类能力、分类归因和符号识别能力等，老师可以根据需求携带相应的教具，每个训练模块都是独立的教具，大大便捷了老师的分类和携带，并提高了送教上门的康复训练效率。
I．三维游戏套件：材料：多层实木材质；康复训练目标：提高视觉感知能力，如形状和颜色等，发展空间的感知能力。包装尺寸为7.8x18x34.8±3%；配置有收纳小箱子，分格木质材料。配置不少于：木质三维块38块，对应游戏的任务游戏提示卡22片，并配置有一张镜子。
II．主题计数游戏：包装尺寸为336x196x68mm±3%(木盒)，游戏组件不少于：8张主题游戏板；64张图像片。
III．形状配对游戏：木盒子大小：27x26.5x16，8±3%张PS板双面印刷，尺寸为50x200x1.5mm±3%；不少于32张PS板双面印刷，尺寸为50x50x1.5mm±3%；说明书1本；1个木制收纳盒；夹板，PS板，榫头盒，PS板打印。
IV．匹配配对触摸游戏套件：材料：多层实木材质；康复训练目标：提高送教上门学生的触觉及语言能力发展；配有木质收纳盒以及触摸袋子；1.8x32cm±3%大小的几何教具不少于63个以及不少于7张对应的游戏卡。
V．家主题分类套件：材料：多层实木材质；康复训练目标：提高送教上门学生的口语能力，丰富词汇数量，提高归类的技巧。尺寸：12×13cm±3%，卡的尺寸：6.8×7cm±3%，木盒子大小：32×18×5cm±3%。
VI．排排队游戏套件：康复训练目标：提高送教上门学生的提高分类、排列能力；训练识别和比较大小的能力。配置有任务卡不少于15张，彩色小熊不少于60个，木盒子大小：32×18×5cm±3%。
VII．多功能训练用具：①不少于五种体感训练模式：内置锂电池，可以进行无线WIFI连接，双声道扬声器，具有碰碰、旋转、倾斜、翻转和摇摇等训练方式，可以有效训练学生的手部精细动作和协调能力。②竞争模式：可以切换成互动的形式，学生之间可以面对面进行互动，增进训练的趣味性和社交能力。③配置内容：互动游戏数量不少于280个；④配套适合随班就读的学习软件内容：须包含不少于沟通、认知、专注力、数学、自然、语文和逻辑等内容。⑤训练数据统计：数据可以与手机相连，通过云端记录统计学生的不少于12项能力，并能分析出学生优劣势，如语言能力、专注力、社交能力、记忆力等。⑥安全性：老师通过云端，可以设置游戏的时间。⑦主要配置：充电底座1个：尺寸不小于165x95x40mm；硅胶材质教具不少于2个：尺寸42x42x42mm±3%，屏幕不小于1.4寸；   VIII．配置专用工具箱一件。</t>
  </si>
  <si>
    <t>便携式自闭症语言与沟通康复训练仪</t>
  </si>
  <si>
    <r>
      <rPr>
        <sz val="9"/>
        <color theme="1"/>
        <rFont val="宋体"/>
        <charset val="134"/>
      </rPr>
      <t>便携式自闭症语言与沟通康复训练仪（星语伴学系统）是专为孤独症谱系障碍、发育迟缓、社交沟通障碍及认知功能缺陷儿童设计的全场景智能化康复干预平台。系统基于国际认可的结构化教学和应用行为分析理论，深度融合多感官整合训练与AI动态适配技术，覆盖3-12岁特殊儿童的六大核心发展领域：基础能力训练（符号理解、视动协调）、认知与思维训练（执行功能、逻辑推理）、社交沟通训练（双向注意力、规则内化）、适应行为塑造训练（环境风险应对、行为链建立）、多维感官训练（视觉空间、触觉运动整合）和拓展与泛化训练（跨场景应用、文化概念衔接），通过六大领域联动模式，为儿童提供分阶式、数据化的康复路径，解决传统干预中资源分散、泛化困难的核心痛点，助力儿童实现从“技能习得”到“社会融合”的实质性突破。
一、基础能力训练领域
包含早期发展干预、转衔适应能力培养、视觉支持训练、符号系统训练、语音编码能力建构、视动整合书写训练和视觉符号理解训练等七大模块：</t>
    </r>
    <r>
      <rPr>
        <sz val="9"/>
        <color theme="1"/>
        <rFont val="Arial"/>
        <charset val="134"/>
      </rPr>
      <t xml:space="preserve">	</t>
    </r>
    <r>
      <rPr>
        <sz val="9"/>
        <color theme="1"/>
        <rFont val="宋体"/>
        <charset val="134"/>
      </rPr>
      <t xml:space="preserve">
（一）早期发展干预模块
1、认知类包含动作、身体、日常用品、人物、水果和动物等480种数据，具有学习和测试形式，测试形式可每次自由组合数据，并给出测试回馈。
2、单韵母、声母、复韵母和识字等，每个学习点都有视频，包括发音要领、写一写、念一念、拼一拼等模式，视频不少于110个。
3、认识图形、四边形和认识数字等，训练方式为学习和动画演示，视频不少于20个。
（二）转衔适应能力培养模块
1、高矮、大小、粗细、轻重、左右和前后等概念，每个概念都有游戏视频的形式学习，学生可操作游戏进行学习。
2、数字游戏，操作形式可移动目标物体，进行发射数字作答。
3、认识食品、上中下方位、颜色和方位的相对概念，系统提问作答的动画形式进行学习。
4、相关模块游戏视频数量不少于120个。
（三）视觉支持训练模块
1、具有思维训练等内容，操作形式为写一写、读一读、再来一次及提示等。
2、相关模块游戏视频数量不少于500个。
（四）符号系统训练模块：包含25个学习符号和音频。</t>
    </r>
    <r>
      <rPr>
        <sz val="9"/>
        <color theme="1"/>
        <rFont val="Arial"/>
        <charset val="134"/>
      </rPr>
      <t xml:space="preserve">	</t>
    </r>
    <r>
      <rPr>
        <sz val="9"/>
        <color theme="1"/>
        <rFont val="宋体"/>
        <charset val="134"/>
      </rPr>
      <t xml:space="preserve">
（五）语音编码能力建构模块：具有25个语音符号、音频和对应的主题图。 
（六）视动整合书写训练模块：具有1000个书写主题，每个主题都有游戏及语音。
（七）视觉符号理解训练模块：具有40个动画主题，在动画中学习视觉符号。
二、认知与思维训练领域
  认知与思维训练领域包含结构化教具应用、执行功能模块训练和智能开发等三大模块：</t>
    </r>
    <r>
      <rPr>
        <sz val="9"/>
        <color theme="1"/>
        <rFont val="Arial"/>
        <charset val="134"/>
      </rPr>
      <t xml:space="preserve">	</t>
    </r>
    <r>
      <rPr>
        <sz val="9"/>
        <color theme="1"/>
        <rFont val="宋体"/>
        <charset val="134"/>
      </rPr>
      <t xml:space="preserve">
（一）结构化教具应用模块
1、通过4个虚拟游戏，培养学生辨别大小、高低、粗细和视觉能力，依据物品顺序对应培养逻辑思考敏锐观察能力。
2、通过触觉、视觉及听觉的辨别，以3个游戏为载体，了解递增/减的概念，训练视觉对三维空间差别变化的认知，培养逻辑思考能力。
3、配置14个数字等虚拟游戏，游戏具有指导动画、说明等，增强学生的动手能力。
（二）执行功能模块训练：包含空间、逻辑、认知、数字以及综合能力等5个学习主题，每个主题有4个学习阶段，难度递增。独立的学习游戏不少于200个。
（三）智能开发模块：包含8个大类，不少于50个训练游戏。
三、社交沟通训练领域
（一）社会叙事理解训练：社会叙事理解主题不少于280个。
（二）双向注意力调控训练：主题不少于5个。
（三）文化符号解码训练：训练主题不少30个动画。
四、适应行为塑造训练领域
（一）行为链式塑造方案：包括洗手、吃饭、食物、睡觉、刷牙、眼睛、运动、规则、礼貌及整理收拾等12大类，训练形式为视频和步骤分解的互动动画游戏。
（二）环境风险评估应对：包含12大类安全教育主题，训练形式为主题视频。
（三）情境化行为教学：包含12个场景化教学，带有真人视频讲解。其他（如动画等）形式情景化教学不少于70个。
五、多维感官训练领域
（一）视觉空间统合训练，包含15个视觉空间主题，可以进行作品的保存。
（二）触觉运动协调训练，包含不少于50个触觉运动协调训练主题，形式为真人视频讲解。
（三）多通道感官整合，包含不少于25个训练主题。
六、拓展与泛化训练领域：由文化概念迁移应用、社会情境推演训练、韵律节奏泛化训练和跨场景理解应用4大类别组成，包含不少于150个的训练主题。</t>
    </r>
    <r>
      <rPr>
        <sz val="9"/>
        <color theme="1"/>
        <rFont val="Arial"/>
        <charset val="134"/>
      </rPr>
      <t xml:space="preserve">	</t>
    </r>
    <r>
      <rPr>
        <sz val="9"/>
        <color theme="1"/>
        <rFont val="宋体"/>
        <charset val="134"/>
      </rPr>
      <t xml:space="preserve">
七、人工智能机器人
1、个性化教案生成：自动输出定制化评估建议与教学方案； 
2、可以进行语音输入，同时可文字和语音输出；</t>
    </r>
  </si>
  <si>
    <t>自闭症认知与学业康复训练仪</t>
  </si>
  <si>
    <t>多维教学互动镜（自闭症认知与学业康复训练仪）充分调动学生的听觉、视觉、本体觉等多种感官系统，使他们能从多方面感受信息，从直观感知中认识事物的本质和规律，通过模仿表达或者做出不同身体部位的动作，锻炼了特殊儿童的语言能力，促进了特殊儿童语言的发展，对于提高学生学习兴趣，训练专注力，帮助其掌握和理解知识及参与社交沟通均有很大的帮助。 
一、产品功能点：
1．通过实体卡片进行学生信息登录及档案管理（姓名、性别及学号等信息）等功能，并可实时在线更新或查看学习进度；
老师通过操作器空中操作设备，学生也可通过操作器进行手部精细动作训练，选择所要学习的模块，可一键开关机；
2.学生根据教学课堂中老师讲解的相关内容，对照镜面，以互动的方式进行聆听与说话训练，阅读与写作训练及认知与写作训练，增强其学习兴趣及语言表达能力、提高其认知水平；
二、模块学习内容：
1、生活语文：
1.1聆听与说话：表达喜欢、表达渴了、你我他（她）；
1.2认识与写字：文具的汉字、有关医院的汉字、有关书店的汉字、汉字：月、汉字：日、汉字：水、汉字：电、汉字：人、汉字：木、汉字：土、汉字：天、汉字：头、汉字：目。
1、生活数学：
2.1数前概念：大小、长短、薄厚、宽窄、轻重；
2.2时间的认识：白天、黑夜、认识钟表、会看钟表；
2.3数的认识：得数2的加法、得数5的加法、得数6的加法、得数8的加法、有关0的加法、
2.4图形的认识：正方形、正方体、长方体、曲直；
2.5位置认识：前后、里外、上中下。
2、	生活适应：
3.1个人生活：碗 勺子 盘子 筷子、糯米、绿豆、菠菜、生日、认识鼻子、认识脚、眉毛、认识手、认识眼睛、认识皮肤、大脑；
3.2家庭生活：晾毛巾、叠被子、认识客厅、认识餐厅、认识卧室、认识厨房、认识卫生间、衣柜、床、辅助直腿坐弹；
3.3学校生活：认识学校、站立网弹、加扶手单脚跳、加扶手左右跳、加扶手组合动作1、加扶手组合动作2、加扶手原地小跑、加扶手踢腿跳、加扶手十字跳、加扶手前后跳、加扶手开合跳、加扶手交替跳、加扶手半交替跳、加扶手高抬腿、加扶手后踢腿、加扶手原地屈腿跳、原地踏步、原地踏步平举、原地踏步前举、原地踏步组合动作、原地踏步伸展、原地踏步上举、原地踏步前举、原地踏步平举、站立叉腰网弹、站立上举网弹、站立前举网弹、站立上举网弹、前后双臂上举跳、摆臂跳、青蛙跳、跪走、双臂前举绕圈走、双臂上举绕圈走、摆臂绕圈走、向后绕圈走、向后双臂平举绕走、向后双臂上举绕圈走；
3.4社区生活：自行车、公交车、火车、认识飞机、救护车、消防车、银行、认识公安局；
3.5国家与民族意识：中国共产党、认识少先队、升国旗；
3.6节日与文化常识：元旦、春节、元宵节、清明节、劳动节、母亲节、儿童节、端午节、父亲节、教师节、中秋节、国庆节；
3.7环境与保护：风、雨天、雪、雷电、春、夏天、秋天、冬天、认识水、认识火。
3、劳动技能：
4.1自我服务技能：梳头、穿衬衫、擦香香、剪指甲、烧热水、叠被子；
4.2家务劳动技能：衣柜、床、套垃圾袋、晾毛巾。
三、阅读增强训练模块：
能够帮助特教老师进行学生信息管理、训练过程监控、评估结果和训练结果查询。训练功能：包含9项不同类型的训练任务，每项训练任务由普遍任务与过渡任务组成，而且根据任务难度分不同级别，不允许越级训练。每个训练任务由一系列简单有趣的训练活动组成。这些训练活动可以帮助学生改进和提高作为阅读基础的同时加工和继时加工策略，并促进这些认知加工策略在汉语阅读中的迁移。从而避免汉字阅读技能的直接教学，减轻阅读障碍儿童的学习压力。
1、窗口排序：分为普遍任务图形窗口排序与过渡任务字母窗口排序，主要锻炼学生按照事物发生的先后顺序进行记忆的能力，并能锻炼注意力。
2、字母连线：分为普遍任务字母连线与过渡任务拼音连线、偏旁部首连线、汉字连线，主要培养学生抗干扰和分心的能力，锻炼学生根据线索进行视觉搜寻的能力。
3、图形连接：分为普遍任务连接形状过渡任务连接汉字。主要训练言语表达能力和短时序列记忆能力。
4、矩阵：分为普遍任务字母矩阵与过渡任务字词矩阵，主要训练记忆广度和位置先后顺序的加工，提高集中注意的能力。
5、相关的记忆集合：分为普遍任务动物拼图与过渡任务拼音搭配、偏旁部首搭配、词语搭配，主要锻炼学生的观察能力和对事物的分析能力。
6、动矩阵：分为普遍任务图片排列于过渡任务字母排列汉字排列，主要培养学生有效的记忆策略和对语言规则的掌握能力。
7、追踪：分为普遍任务路径追踪与过渡任务穿越商贸城，主要锻炼学生目标追踪和查看地图的能力，培养学生分析问题的能力，以及提升生活技能。
8、形状设计：分为普遍任务形状设计与过渡任务动物排位，主要训练记忆广度，锻炼学生的阅读理解能力，以及培养学生对空间关系的把握能力。
9、句子矫正：分为普遍任务图片匹配与过渡任务词句匹配，主要锻炼学生注视细节的能力，以及对语义概念和关系的理解能力。
四、硬件配置不低于以下指标：
1.整体尺寸不小于：镜面600×400mm、显示区：293×165mm、感应区尺寸：100×65mm、一体化设计；
2.处理器：Intel Core i5、存储：DDR3 4g+SSD 128g；Wi-Fi：Intel Wireless-N 2200
3.操作器1件（尺寸：144*45*23mm、按键数量：17个、有效距离：最高可达12m、采用硅胶按键+ABS塑料外壳）；
4.信息卡2张；
5.主体材质：铝型材+钣金结构+钢化镜面玻璃
五、物理特性：
设备具有极高的安全性，设备绝缘接地，承受AC3000V的交流电压，60秒内绝缘不被击穿；
设备在-10℃低温环境，工作10小时无异常；
设备在50℃高温环境，工作10小时无异常；
设备在40℃,90％RH高湿度环境，工作10小时无异常；
阻燃达到V-2级；
屏幕触摸精度≥2mm物体；
运行噪音≤35分贝；                                                                               ▲冲击试验要求：按照《GB/T 2423.5-2019  环境试验第2部分：试验方法试验Ea和导则：冲击》标准检测，冲击实验峰值加速度≥ 200m/s2，脉冲持续时间 11ms，半正弦波，三个互相垂直的轴线方向各 3 次，冲击后能正常工作。（须提供第三方检验检测机构依据上述标准检测并合格的检测报告，检测报告中须标注检验检测机构资质认定标志CMA有效，检测报告扫描件盖投标人公章有效）。</t>
  </si>
  <si>
    <t>便携式自闭症社会交往康复训练套装</t>
  </si>
  <si>
    <t>脑神经反馈训练为特殊学生干预提出了全新的方案。脑神经反馈训练是一种非药物的干预方法，由于针对行为背后的脑神经活动进行训练，可以改善传统行为训练难以触及的核心问题，如社交理解力和社交动机等。根据脑神经反馈训练的实证研究，该解决方案运用自主研发的高精度、安全的可穿戴脑电设备，结合健脑系统软件，实时记录孩子社交注意力数据，进行反馈训练大脑，提升社交和专注力。该系统还可进行自动化分析记录数据，长期客观的追踪孩子大脑的变化。健脑系统中的功能游戏、社交视频，均可根据康复需要量身设计，训练形式多样，情境设置在多种社交互动背景中，有助于加速孩子的社交功能改善和训练效果迁移泛化。通过更精准的深度学习算法，和任务训练精准化设置，让智能神经反馈训练能更好提升孩子的社交理解力和专注力。
硬件参数不低于以下配置：
1、尺寸重量≤110克，采用嵌入式ARM架构设计，采用实时操作系统，高度集成多种功能应用，包括脑电数据采集实时传输、脑电采集实时参数调节、状态灯显示控制、佩戴检测、电量检测报警等功能。
2、内置1路128倍可变增益脑电采集系统，配合24位高精度ADC以及 MIT最新神经网络模型，可以实现高达1：2,147,483,648对比度的精准脑波检测。
3、采用带主动电路的特殊金属电极；高精度硬件电路，底噪声达到医疗级别1uV，稳定可靠的采集用户脑电波数据。
4、内置RGB颜色脑电专注力显示状态灯，实时显示当前用户专注力状态。
5、超低功耗，满电工作时间可达8小时。
6、采用带有实时温度保护的充电管理技术，整机电路管理系统包含比通常安规更严格的多重过压/过流/短路保护电路，确保产品安全可靠。
7、采用自适应调节的结构设计，配合固定头带使用，最大限度的满足幼/小/中学生不同头围的需求，满足绝大多数人群的使用。
8、产品电极采用自适应弹性伸缩结构设计，佩戴舒适可靠。
功能点：
1、评估训练端软件可以进行训练、测评和数据分析，包含脑电生理测评和谱系量表测评；
2、脑波形式测评常模对比：脑电生理测评模式为学生观看时长不低于10分钟的社交视频，生成基于mu波的社交专注力指数与曲线变化，并与普通同龄学生常模进行参照； 
3、衡量社交主动性的脑电mu波与社交行为的映射特点。随机推送测试场景。为达到适配不同年龄儿童的发展特点，系统根据家庭调研成果，还原了儿童生活和学习中的2个常态化场景，通过对应常态化场景的脑电反馈，了解儿童对社交类场景的脑反馈效果，并做出评价。
4、系统谱系量表测评孤独症核心特质量表分数：形成覆盖“社交与情感”、“交流与语言”、“问题行为”、“注意力”四个维度的评价体系，通过建立评价体系对儿童区分不少于为“正常、轻度、中度、重度”四个等级，每个等级又区分有“高、中、低”； 
5、脑波互动游戏模块：（1）游戏化训练：12生肖传统文化结合闯关设计，更贴近学生心理发展特征。（2）常态生活场景还原不少于：包括“听音乐、公园游戏、捉迷藏”等12类常态生活场景还原。（3）不少于30个训练模块：合计50个训练关卡。穿插有对应学生训练的大肢体动作、强化兴趣训练等内容，合理引导学生的运动能力兴趣。（4）支持自主上传训练素材：系统开放权限，支持用户上传学生有较强兴趣的训练素材，系统根据素材长度智能化调整脑交互方式进行训练。
6、数据管理模块：（1）测评结果数据：包括学生姓名、年龄、病龄、病情程度、当前训练难度等数据信息。（2）训练结果评价：包括系统训练质量数据、训练使用时长、训练得分评价等数据信息。（3）阶段成果汇总：包括单一学生阶段性数据评价，区域化同年龄段学生训练数据对比等数据信息。
平板电脑硬件配置不低于：主屏幕：10.1英寸  分辨率:1920*1200  RAM容量:4G运行内存 ROM容量: 32GB。</t>
  </si>
  <si>
    <t>蒙台梭利教具</t>
  </si>
  <si>
    <t>蒙台梭利把上课定义为工作，孩子的工作。工作是人性的一种体现。孩子跟成人一样，没有工作心中不安，让孩子去选取感兴趣的材料，去亲自动手操作，在摆弄过程中，自我探索、自我学习、自我发现、自我构建、自我发展。将难以理解的数学知识加以分析统合，认识逻辑性的数量概念。它给孩子们带来心智空间的拓展、天性的激发和生命健康发展，将对孩子们的一生产生深远的影响。
蒙台梭利教具88件套装作用：
一、感官教具：1、训练儿童各种感官，如视觉、听觉、触觉、嗅觉。2、训练儿童辨别力及手眼协调能力。3、训练儿童观察、分类能力，培养注意力。4、建立几何图形意识，自由拼组。5、培养儿童审美能力。6、培养儿童学习兴趣及求知欲望。包含插座圆柱体，彩色圆柱，长棒，棕色梯，粉红塔等，共23件。
二、数学教育教具：通过操作活动，将难以理解的数学知识具体化、形象化、使儿童易于理解。1、培养儿童初步的数量概念。2、培养儿童逻辑思维能力，理解能力，判断能力。3、进行加、减、乘、除运算。4、学习空间、时间概念。5、学习守恒。包含塞根板，1-100连续数板，加减法板，数棒，邮票游戏，二倍数，分数小人等，共41件。
三、语文教育教具：1、培养儿童认读能力。2、培养儿童书写能力。3、培养儿童听、说能力。4、欣赏文学能力。5、培养儿童早期阅读。6、培养儿童良好的思想道德品质。包含双字母砂字板，活动字母箱，印刷字母卡等，共5件。
四、文化科学教育教具：科学文化教育：1、培养儿童爱科学的情感。2、培养儿童掌握认识事物的方法。3、培养儿童的好奇心、求知欲。4、引导儿童接触周围世界，增强环保意识，获得科学经验。5、学习民族文化，培养民族自豪感。包含中国地图嵌板，亚洲地图嵌板，世界洲际地图嵌板，活动时钟，八大行星嵌板等，共16件。
五、日常生活教育教具：1、培养儿童掌握基本生活技能，养成良好的生活习惯。2、培养儿童独立性、自主性、专注力、手眼协调能力、自信心。3、引导儿童学习礼貌用语。4、培养儿童大小肌肉的灵活性。5、培养儿童初步的自控能力。6、培养儿童交往、合作意识。7、培养儿童健康的情绪、情感。8、培养儿童初步的责任感，促进儿童个性、社会性的发展。9、培养儿童社会适应能力，学会做事，学会生活。包含二指抓，工作地毯，衣饰及衣饰架。
五大类共88件。</t>
  </si>
  <si>
    <t>蒙台梭利教具柜</t>
  </si>
  <si>
    <t>蒙氏教具配套教具柜，实木材质。120*80*30cm</t>
  </si>
  <si>
    <t>蒙台梭利评估训练系统</t>
  </si>
  <si>
    <t xml:space="preserve">1、建档资料：姓名、学籍号、头像上传、身份证号、出生日期、性别、所属机构、班级、教学形式、残疾证有/无及残疾证编号录入、7大障碍类型选择、障碍等级、现居住省份、城市、区/县、街道/镇寸、现居备注、监护人、与学生关系、紧急联系人电话、紧急联系人住址及其他说明，以卡片模块化方式呈现，系统自动生成对应的档案编号，一键保存档案和打印档案；
▲2、蒙氏专项测评-新建学生测评、系统自动生成测评单号（字母、数字等组成）及评测日期、学生基础测评信息（姓名、头像、所在机构、班级、残障类型、性别）、摘要及备注、测评内容（计分说明、分值、评估操作说明），树状导航呈现IEP长期目标短期目标关联项，智能预警未完成评测，支持云端断点续评, 同时地显示整体测评进度，测评过程可根据实际情况在对应卡片内上传多个图片、音频、视频，测评完成可一键保存测评及打印测评；评测内容涵盖人际关系及社会性发展（不少于37项）、 动作能力评估（不少于24项）、日常生活教育（不少于70项）、感观教育（不少于96项）、语文教育（不少于28项）、文化教育（不少于35项）（投标文件中需提供该功能的证明材料，包括但不限于官网和功能截图等材料）;
▲3、专项个别化定制：新增个别化计划、系统自动生成单号（字母、数字等组成），直观显示学生头像、姓名、性别、机构、班级、残疾类型；计划主题涵盖评估类别、评估表、评估版本、评估单号、评估日期、计划开始与结束日期、创建人、摘要及备注；计划项目涵盖整体计划精度、每个计划项目均设有训练要求（掌握程度、反应量标、时效标尺），通过进度预警矩阵（绿/橙/红三色标）实时追踪达标率，方案可以通过当前学生信息(年龄、性别、障碍类型等)及本次评测值AI大模型辅助编写教案（学情分析，教学目标、教学难点，教学准备，教学过程） ，通过AI引擎实现专项个别化计划的智能构建与动态优化，驱动从评估诊断到教学执行的闭环进化，可以打印预览，导出pdf word, excel等（投标文件中需提供该功能的证明材料，包括但不限于官网和功能截图等材料）；
▲4、教具教学资源：教学视频不少于40份、教学课程不少于100份，教具介绍文件不少于150份，相关资源及工具不少于5份，可在搜索框直接查询对应教学资源，其内容可在线直接浏览（可旋转、放大、缩小及自适应页面大小）或者在线打印及下载；其资源包含三角形、乘除、几何立体组、大六角形盒、布盒、带插座圆柱体、粉紅塔、紅棒、蓝色长方形盒、感言-触觉长板、三项式、个十百千、数齔鄞栉模李莨-二项式、构成三角形、百串珠链、砂字、数字板、红蓝数棒、纺锤棒箱组、除法板、集合与单位、数学教案、文献、安全別针、小钮扣、拉链、按扣、梳、生活倒水练习、皮带扣、绑鞋带、蝴蝶结、魔鬼沾、日常生活延伸活动、科学文化-01、科学文化-02、图音配对-拍球 薯片 葡萄 跑步、图音配对-猴子 河马 老虎 狮子、图音配对-螃蟹 龙虾 海马 金、图音配对-造句、春夜喜雨、静夜思、浯言-题画、言教育教案、1000串珠链、100以内的数字排列、10以内数的组成、10的平方链、10的立方链、5的平方链、5的立方链、9的组合与分解、三项式、乘法板、乘法板指板、书写能力的感官、二项式、五指抓珠子、什么乐器在唱歌、倒水听音、公鸡嵌板、写邀请卡、减法接龙游戏、减法板、减法板指板、减法蛇、几何图形、几何图形卡片、几何学立体、几何学立体组、几何嵌板橱1、几何嵌板橱2、分数、分数小、与底座卡的对应、分数小人与数字卡片、分类游戏、制作立方体文字、加减混合接龙游戏、加减法法交换律、加法板、加法板11~18的加算、加法板与题目袋、加法板的指板、加法蛇、动物植物分类、化石标本、十项式、吃饼干、听音瓶、味觉瓶、嗅觉游戏、嗅觉筒、图形分类、塞根板、天平、尝味游戏、尝菜汁、平方、立方的认识等（投标文件中需提供该功能的证明材料，包括但不限于官网和功能截图等材料）；
▲5、特教AI助手（智体文案）：以卡片式方式展现特教百科、教案（科目、课程名称、教学要点及其他信息补充）、康复训练活动（需要训练的能力领域、康复训练时长、注意事项）、活动通知（名称、时间、活动要点介绍）、公众号（名称、内容要点、其他信息）、活动策划（活动名称、时间及要点）、活动总结（活动名称、时间及要点）、环境创设方案（教室名称及其他说明）、万能文案模块，点击对应卡片可以一键运行AI自动生成所需文案，同时也可以在搜索框提出问题直接进项AI对话，也可以搜索历史对话主题进项二次AI对话或删除（投标文件中需提供该功能的证明材料，包括但不限于官网和功能截图等材料）；
</t>
  </si>
  <si>
    <t>口舌肌训练卡</t>
  </si>
  <si>
    <t>口舌肌训练卡针对特殊儿童可能存在口舌肌发育问题，提供了相应的针对训练内容。训练卡覆盖基础坐姿、吹气练习、共鸣感知、舌的运动、唇的运动、下颌运动、脸颊运动、软腭运动、动作轮替训练九大训练维度，卡片数量合计超过500 张。
1.口舌肌训练卡：主要包括基础坐姿、吹气练习、共鸣感知、舌的运动、唇的运动、下颌运动、脸颊运动、软腭运动、动作轮替训练。内容包括且不限于舌部运动、唇刺激、下颌运动训练、冰块刺激、单臂划圈运动、软腭哼鸣训练、呼气同步训练等。
2.基础坐姿：包括坐姿歌、呼气坐位训练、吸气坐位训练等子维度训练卡片。
3.吹气练习：包括呼气站位训练、吸气侧位训练、呼气交替训练等子维度训练卡片。
4.共鸣感知：包括颌部运动、口唇运动、软腭哼鸣训练等子维度训练卡片。
5.舌的运动：包括舌部伸展、舌尖上下舔动、发弹舌音等子维度训练卡片。
6.唇的运动：包括唇刺激、吹哨管、唇肌刺激器等子维度训练卡片。
7.下颌运动：包括下颌运动训练等子维度训练卡片。
8.脸颊运动：包括微笑、噘嘴皱眉头等子维度训练卡片。
9.软腭运动：包括冰块刺激、发a音等子维度训练卡片。
10.动作轮替训练：包括单臂划圈运动、双臂交替运动、发平调旋转运动等子维度训练卡片。
适用人群：自闭症、听障、智力发育迟滞、唐氏综合征、口部肌肉障碍、发育障碍、流畅障碍（口吃）儿童。训练卡片通过卡通形象做出训练动作并匹配相应文字描述的形式，为儿童提供系统、有效、有趣的口部肌肉治疗方法。</t>
  </si>
  <si>
    <t>安全教育认知互动训练系统</t>
  </si>
  <si>
    <t>安全教育认知互动训练系统是基于学校安全教育教学，专为适龄学生开发的安全教育训练系统。设备采用低段年龄和中段分类，逼真模拟现场环境，增强学生在安全教育训练过程中的身临其境的感觉，同时在训练过程中，可以采取互动的形式，使训练过程更加生动有趣。安全认知互动训练系统是把安全教育与尖端科技相结合的独创产品，开创了全新的安全教育训练方式。
应用人群：孤独症、脑瘫、聋儿、听力障碍、语言障碍、智障、发育迟缓、肢体残疾、低龄学生
功能点：
一、 低段模块
（一）安全学习在校园：1、集会急不得，2、课间十分钟，3、午间风波，4、厕所里的小故事，5、剪刀小风波，6、流鼻血怎么办，7、餐梯小风波；
（二）安全生活在城市：1、上学路上，2、真倒霉，3、火的诱惑，4、号码风波，5、寻找一双大手，6、一个人在家时，7、波波的启示，8、电也是老虎，9、波波被烫伤了，10、养宠物的背后，11、不经意间，12、路遇陌生人，13、网吧的诱惑；
（三）安全亲近大自然：1、大江的威胁，2、地震了，3、雷雨来了，4、台风来了，5、到哪里游泳，6、高兴之余。
二、中段模块
（一）安全学习在校园：1、用餐也有大学问，2、遇到下雨天，3、打扫卫生谁最棒，4、实验室里的危险，5、体育课上不马虎，6、扭伤擦伤别慌张，7、餐梯可以玩吗；
（二）安全生活在城市：1、过马路有新招，2、自行车变形记，3、坐公交车，4、一不小心火烧身，5、119通信秘籍，6、火场逃生，7、烫伤应急措施，8、安全使用电器，9、预防煤气中毒，10、便捷之余，11、收到中奖短信后，12、乐极生悲，13、暗夜惊魂，14、网游噩梦；
（三）安全亲近大自然：1、地震来了，2、户外防雷，3、穿越台风，4、不幸和遗憾，5、沉着冷静，6、野生物勿乱碰，7、防暑知识。
三、参数：
（一）童话坊：可以动画视频的形式播放模块中的内容，并且在视频中示范出正确和错误的案例。
（二）加油站：可以互动的形式选择角色，系统播放相对应的正确或错误示范案例的动画内容。
（三）朗读院：可以朗读的形式播放课程中的内容。
（四）教练场：学生可对正确或错误的行为进行选择判断，学生可以进行自评或由家长评价。
（五）情绪管理模式：支持心情监测、压力监测、疲劳监测、情绪成分状态。情绪成分状态根据自定义心率上传时间进行分析，气愤、紧张、快乐、忧虑、平静、欣然、消极、松懈、宁静和疲惫等情绪状态呈现。
（六）安全管理模块：支持定位、轨迹追踪、围栏告警、一键求救（SOS）。
（七）健康管理：支持心率监测、血氧监测、睡眠监测、体温监测。</t>
  </si>
  <si>
    <t>人工智能康复训练平台</t>
  </si>
  <si>
    <t>人工智能康复训练平台（社会行为干预）是一个面向特殊学生的虚拟现实康复训练平台。系统通过虚拟现实技术，融合了应用行为分析、游戏治疗、社会故事法、同伴介入法等主要干预方式的原理，用安全可控的方式展现出逼真的生活场景，让学生可以沉浸、安全、重复地学习并训练日常生活的社交、行为、沟通、生活等重要能力。平台课程库可训练11大专项能力，100多个课程涉及6大生活场景，课程库可在线自动更新。
1.通过虚拟现实技术将ABA、DTT、PRT、AAC等疗法的核心技术和游戏治疗、同伴介入法、社会故事法等方式进行有机结合，提供了一个对绝大部分学生都适用的练习动态、真实社交场景的平台。它用一种安全可控的方式展现出了逼真的生活场景，沉浸式的虚拟现实环境+趣味化设计，能激发学生的想象力和参与意愿，让他们在虚拟场景中主动进行探索和体验，并且可以低成本地反复暴露和学习。不同于传统面对面交流，在虚拟现实技术所提供的社交环境中，学生不必担心错误和拒绝，也不会有高强度的焦虑，从而拥有更强的参与意愿，并通过不断地练习掌握正确的社交技巧和回应方式，建立起与他人维持关系的信心，进而起到很好的康复效果。
2.系统主界面包含个案管理（添加切换不同学生）、场景、专项、报告、搜索、账号、隐藏设置（账号设置、连接设备等）。
3.系统包含6大生活场景：
（1）动物：和可爱的虚拟动物、虚拟老师一起，在轻松的游戏中训练交际眼神、听觉回复、注意力、遵循规则等能力。包含：认识动物、手势：让开和推、谁发出了声音？、找到声音、看着它走、跟随动物、老师指着、快速看向动物、老师也想看、引起老师注意、观察动物（综合）、看看海底世界、找到鱼、空间概念：上和下、冥想：海底世界、听和找（按名称找）、听和找（按名称找）、听和找（按特征找）、听和找（先按名称后按特征找）、听和找（先按特征后按名称找）、手势：挥手和举手、手势：选和推、手势：来和停共不少于23节课程。
（2）游乐：在虚拟游乐园中、学习基本的使用手势、交际眼神、注意力调节、语言理解等基本技能。包含：乐器：木琴、看和找：180度、看和找：360度、雪中、雪中180度观察、雪中360度观察、冥想：雪中、空间概念：进和出、加入对话（公园）、模仿：跟着别人说、模仿：别人跟你说、模仿：跟着别人连续说、模仿：跟着别人做、模仿：别人跟着你做、夜晚寻宝：平静的提醒、夜晚寻宝：边走边找、夜晚寻宝：身体放松共不少于17节课程。
（3）交通：在虚拟街景中学会识别交通标识、交通状况，学习过马路、避让汽车、乘坐公共汽车等基本的生活技能。包含：空间概念：火车在哪里？、呼吸火车、看着火车、认识人行红绿灯、从人行红绿灯过马路、不要跟着闯红灯、发现危险汽车、认识人行标志、司机点头和招手、过十字路口、自己过马路、乘坐公交、乘坐公交（人流量大）、识别正确的公交和下车站点共不少于14节课程。
（4）生活：在虚拟超市中学习识别商品区域、寻找商品、购买商品等基本生活技能。包含：向邻居借东西、向邻居还东西、寻找商品、熟悉超市等不少于4节课程。
（5）安全：面对虚拟警察，学会回答警察的基本提问，以应对独自在外遇到困难的情境。包含：警察问题1、警察问题2、警察问题3、警察问题4、我们为什么要戴口罩？、别人为什么要戴口罩？、有关口罩的重要通知等不少于7节课程。
（6）学校：在虚拟幼儿园、小学的教室、走廊、食堂等环境中，与虚拟老师同学一起，学习社交沟通、听觉回复、情绪控制等能力，并学会识别友好和不友好的同学，学会躲避恐吓、霸凌。包含友好的问候、不友好的问候、中性的问候、走动中的问候、走动中的问候（人流量小）、走动中的问候（人流量大）、找到友好群体、找到友好群体（人流量大）、加入对话（学习餐厅）、加入对话（人流量大）、发起对话、发起对话（人流量大）、邀请同学坐下、邀请同学坐下（人流量大）、邀请同学加入对话、邀请同学加入对话（人流量大）、介绍同学互相认识、介绍同学互相认识（人流量大）、表达观点、小莉表达观点、表达观点、小明分享个人经历、分享个人经历、分享个人经历、表达抱怨、表达抱怨、表达抱怨、简单的闲聊3、走动中的快速对话、走动中的快速对话（人流量小）、走动中的快速对话（人流量大）、教室预览、在教室里找个座位、做好上课准备、课堂参与、举手（小学）、举手（幼儿园）、找个座位准备上课、回应玩笑、回应言语贬低、躲避言语恐吓、躲避身体恐吓、区分玩笑和欺凌、调节：学习拉伸姿势、倾听：遵循教练口令、专注：拉伸指导等共不少于48节课程。
4.系统包含11大专项能力的训练：听觉回复、使用手势、交际眼神、语言表达、感官调节、情绪调节、注意力调节、生活技能、社交技能、冲动控制、规则遵守。
5.自动判断：系统的每个课程均有明确的训练目标，训练目标由系统基于能力行为设定，并由系统依据学生的训练情况自动评判、自动记录，有效避免了人为主观因素和差错，减轻了训练记录的工作量。
6.课程训练开始包括练习回顾（练习次数、练习时长、平均完成率、整体进步率的统计和图表）、课程介绍、练习目标、准备提示、相关课程等内容。
7.平台可以观测心跳间期的时序信号，并计算出心率变异性各项指标，分析自主神经的波动和表达模式，做到情绪的效价唤醒和情绪采集，完成精准的动态检测学生的情绪。同时通过数据收集，教师可查看学生的健康状况、情绪状况、运动情况、安全情况等。（1）情绪管理模式：支持心情监测、压力监测、疲劳监测、情绪成分状态。情绪成分状态根据自定义心率上传时间进行分析，气愤、紧张、快乐、忧虑、平静、欣然、消极、松懈、宁静和疲惫等情绪状态呈现。（2）安全管理模块：支持定位、轨迹追踪、围栏告警、一键求救（SOS）。（3）健康管理：支持心率监测、血氧监测、睡眠监测、体温监测。
8.课程提供正式训练模式和指导者预览模式。
9.单次训练结束后系统会自动统计并显示本次训练的主题、训练标签、练习时长、完成率、练习目标和近五次的完成率图形分析。
10.系统会对当日做过的所有练习进行统计分析，包含练习的课程数量、次数、时长、最高完成率、最低完成率、并可点击查看详情；详情包含每一次练习课程的统计和每一个课程多次练习的统计。支持分享、下载、打印。
10.系统提供所有练习报告的数据分析，包含最近7天、最近30天、最近90天和所有数据的统计。统计内容包括练习的起止时间，累计练习课程数、累计练习次数、累计练习时长、平均完成率、平均完成提升率、整体进步率，支持分享、下载、打印。
11.系统提供三大能力（基础能力、情志能力、社会能力）种类，11个能力组成的雷达图展示，基础能力包含听觉回复、使用手势、交际眼神、语言表达、空间方位；情绪能力包含情绪调节、注意力调节、感官调节；社会能力包含生活技能、社交技能、规则遵守。
12.完整追踪：所有练习课程的目标结果将汇总成完整维度的训练报告。报告汇总了从训练开始之日起至当前时间的所有训练数据，包含累计训练数据和专项训练数据，可以清晰的了解孩子的训练强度和训练效果，为后续训练计划提供参考分析。报告支持下载、分享、打印，便于机构、学校和家长之间进行沟通、存档。
13.支持同时10人数据在线。
硬件配置：头盔一台：空间定位、双眼4K分辨率、支持物理瞳距调节，包含头盔一个、手柄一对、电源适配器、用户指南、眼睛支架、手柄挂绳、数据线。平板电脑一台：屏幕10.1寸，6G+128G WiFi版，便携工具箱一个，产品说明书一本。</t>
  </si>
  <si>
    <t>注：以此项产品为核心产品评审</t>
  </si>
  <si>
    <t>早期行为干预卡片</t>
  </si>
  <si>
    <t>早期行为干预卡片分为学会聆听、学会发声、情感体验、礼貌用语、文明行为、社会交往、换位思考、学会分享等不少于9个篇章，可通过示范教学、情景模仿、角色扮演、正面强化、行为矫正等多种训练形式，引导教育和综合培养特殊需要儿童的行为素质。
每个主题均呈现为连续性卡片，将日常生活中经常发生的行为按事件先后顺序呈现给儿童，分步进行行为指导和干预。每张卡片正面右上角均有该主题的图标，有助于儿童对每个主题的区分，并在排序卡片时给予提示。主题卡片中含有正确行为与错误行为，可让儿童对正确行为与错误行为进行区分，以强化正确行为。早期行为干预卡片适用于智力障碍、认知障碍、精神发育迟滞、孤独症谱系障碍、品行障碍、多动症等特殊儿童的早期行为干预。
本套卡片包括学会聆听、学会发声、情感体验、社会交往、乐于合作、礼貌用语、文明行为、换位思考和学会分享九个篇章，每个篇章均包含不少于1-2个单元主题，并配套有使用说明手册。</t>
  </si>
  <si>
    <t>培智课堂教学系统（一年级）</t>
  </si>
  <si>
    <t xml:space="preserve">1、一年级上册《生活适应》课程资源内容：①校园生活场景（我上学了、我的老师和同学、我的学习用品、我的学校）；②个人生活场景（我的身体、洗手、洗脸、上厕所、常见的衣服）；③居家生活场景（我和爸爸妈妈、我的玩具、我的家）；④社会生活场景（元旦）。一年级下册《生活适应》课程资源内容：①学校生活场景（我是好学生、学校的工作人员、爱惜学习用具、校园安全）；②个人生活场景（常见的水果、常见的蔬菜、常见的餐具、良好的用餐习惯、学穿衣服、我）；③居家生活场景（我的家人、我是听话的孩子、我的家真干净）；④社会生活场景（六一儿童节）。 课程资源类型（包含以下数据）：图片≥300 幅、互动游戏≥70 个。 
2、一年级上册《生活语文》课程资源内容：①上学了（上学了）；②校园生活场景（老师同学、学校、教室）；③个人生活场景（人、男生女生、讲卫生）；④居家生活场景（爸爸妈妈、大人小孩、我的房间）；⑤自然与社会（太阳月亮、蓝天白云、元旦）。一年级下册《生活语文》课程资源内容：①校园生活场景（问好再见、上课下课、小书包）；②个人生活场景（眼耳口鼻、我会吃饭、我会穿衣服）；③居家生活场景（爷爷奶奶、回家、打电话）；④自然与社会（过生日、儿童节、花草树木）。学习主题模块：学校、上课、你好、老师、人、我、洗手、米饭、碗、书包、衣服、点心店、汽车、电视机、楼房、花、火、水、国旗、春天、开关、出口/入口、花鸟鱼虫、牛奶、养成好习惯、我们的学校、爸爸妈妈、毛巾、小梳子、球、天气、讲卫生、过马路、公共设施、夏天的衣服以及白天/晚上模块；课程资源类型（包含以下数据）：图片≥110 幅、互动游戏≥96 个。 
3、一年级上册《生活数学》课程资源内容：①校园生活场景（我上学了；有、没有（一）；比多少（二）；认识图形（一）；比大小（一））；②个人生活场景（讲卫生；食物-有、没有；食物-比多少；衣物-有、没有）；③居家生活场景（我和爸爸妈妈、我的玩具、我的家）。 一年级下册《生活数学》课程资源内容：①校园生活场景（上、下、；前、后；比高矮；比长短）；②个人生活场景（蔬菜水果4、餐具图形4、穿衣服-长短）；③居家生活场景（家人高矮、快乐的周末、我家真干净）。 课程资源类型（包含以下数据）：图片≥60 幅、互动游戏≥50 个。 </t>
  </si>
  <si>
    <t>培智课堂教学系统（二年级）</t>
  </si>
  <si>
    <t xml:space="preserve">二年级上册《生活语文》课程资源内容：①校园生活场景（好学生、红领巾、秋天的校园）；②个人生活场景（好吃的水果、不挑食、我有一双手）：③居家生活场景（儿子女儿、中秋节、爬山）；④自然与社会（土木火、堆雪人、中国人）。二年级下册《生活语文》课程资源内容：①校园生活场景（我的学校、我是值日生、操场上）；②个人生活场景（身体好、毛巾、小画笔）；③居家生活场景（我的一家、我家真干净、电冰箱）；④自然与社会（古诗一首、马牛羊）；⑤国家与世界（首都北京）。学习主题模块：学写字、数字歌、上下、学校真美、字与画（一）、字与画（二）、谢谢、秋风吹、蓝天白云、水从哪里来、小雨伞、水果、画画、红绿灯、司机、电视节目多、元旦、冬天、太阳、升旗、铃声响、爬上山、春风吹、放风筝、外面的世界、字与画、比一比、景、对对歌、远处近处、马路上的车、吃饭、穿衣服、六一、谜语和问答模块。课程资源类型（包含以下数据）：图片≥60 幅、互动游戏≥96 个。 
2、二年级上册《生活数学》课程资源内容：①校园生活场景（我升班了-6、我的好朋友-7、我是少先队员-8）；②个人生活场景（常见的副食-9、常见的副食-10、整理衣服-大小、整理衣服-长短）；③居家生活场景（我的一家人、友爱大家庭、我的房间真整洁）；④小区生活场景（我生活的小区、小社区大家庭）。二年级下册《生活数学》课程资源内容：①校园生活场景（多彩的活动、今天我值日、整洁的校园）；②个人生活场景（常见的饮品-4、我的三餐-5、整理餐具-2）；③居家生活场景（爸妈真辛苦-3、我爱我的家）；④社区生活场景（社区设施-5、劳动真快乐）。课程资源类型（包含以下数据）：图片≥60 幅、互动游戏≥80 个。 
3、二年级上册《生活适应》课程资源内容：①校园生活场景（我升班了、我的好朋友、我是少先队员）；②个人生活场景（餐桌上的肉蛋奶、衣物的组成、帽子和手套、学穿鞋）；③居家生活场景（我的大家庭、团圆过中秋）；④社会生活场景（我生活的小区、我的邻居）；⑤我是中国人（我是中国人、欢乐中国年）。二年级下册《生活适应》课程资源内容：①校园生活场景（整洁的校园、今天我值日、多彩的活动）；②个人生活场景（常见的饮品、我的三餐、整理自己的餐具、身体不舒服）；③居家生活场景（家具、家用电器）；④社会生活场景（使用公共厕所、使用直梯）；⑤节日（三八妇女节、五一劳动节）；课程资源类型（包含以下数据）：图片≥60 幅、互动游戏≥65个。 </t>
  </si>
  <si>
    <t>注意力训练工具包</t>
  </si>
  <si>
    <t>对孩子来说，注意力与记忆力是孩子能够感知外部信息，认识事物重要工具，是孩子学习中的基础能力，良好的注意力与及记忆力是学习效果的重要保证
1.舒尔特方格训练手册1套:提高注意力、注意力训练神器
2.记忆棋2套:五张双面卡，内容丰富，内容包含数字字母、形状颜色、动物昆虫、海洋生物、水果蔬菜、交通工具
3.色彩记忆棋1套:由6种颜色共24颗棋子以及棋盘和骰子组成，其中每种颜色的棋子各4颗,尺寸:17.3*17.5*5.3cm
4.迷宫走珠1套:材质:木质,尺寸：30*30*2.5cm
5.碰碰乐1套:认知卡31张+游戏卡31张+说明书1份,尺寸：17.5*17.5*4cm
6.L型配对游戏逻辑思维1套:几何认知、逻辑推理、思维训练,难度循序渐进，满足不同的成长需求,材质：木质,游戏卡片60张+L型木片24块+木片收纳袋2个+说明书2份
7.找图游戏1套:提高注意力、记忆力、观察力、互动交流,33个配件、60张卡片
8.儿童叠叠杯1套:	双面记忆卡10张、图案16、沙漏1个、游戏盘1个、盖子16
9.磁性迷宫1套:星星迷宫,材质：纤维板
10.磁性迷宫（小）2套:4种动物迷宫
11.3D立体迷宫1套:产品大小：约19cm.包装尺寸：19*17.8*17.7cm,100大关+底座
12.88轨道2套:训练手眼协调、注意力、肌肉控制力,材质：环保塑料</t>
  </si>
  <si>
    <t>言语发育迟缓训练卡</t>
  </si>
  <si>
    <t>言语发育迟缓训练卡针对特殊儿童可能存在言语发育迟缓问题，提供了相应的针对性训练内容。训练卡覆盖概念训练、逻辑关系、句式、社会认知、次序认知五大训练维度，卡片数量合计超过560 张。
1.概念训练：概念训练包括空间概念、上位联想、时间概念、数量、同位联想、下位联想等子维度训练卡片，合计数量超过240张。
2.逻辑关系：逻辑关系包括和、或、如果……就、首先……然后、虽然……但是、因为……所以等子维度训练卡片，合计数量超过20张。
3.句式：句式包括意向、指向、形容、词组短句等子维度训练卡片，合计数量超过90张。
4.社会认知：社会认知包括感受认知、情绪认知、人物关系、生活化等子维度训练卡片，合计数量超过130张。
5.次序认知：次序认知包括学校学习、个人卫生、游戏休闲、生活小常识、日常活动等子维度训练卡片，合计数量超过70张。
适用范围：卡片设计精美携带方便，适用于3+正常儿童认知水平，随时随地都可以对儿童开展训练。卡片也适用于各种原因导致患有言语交流障碍、人际关系障碍、智力发育迟滞、认知理解障碍的儿童，亦可用于成人失语症训练及正常儿童的言语认知训练，习惯、品质培养。</t>
  </si>
  <si>
    <t>特殊儿童综合评估及训练康复平台(1v1)</t>
  </si>
  <si>
    <t>一、同步模式
1、主控/教师端可以群体控制学生端界面，一对一或者一对多。
2、同步模式下可解锁，学生端可在主控端设置的界面下，学生进行训练作答和互动。
3、在同步模式下教师端可同步录音给学生端。
二、测评模式
1、具有历史记录：图表的形式呈现第一次和其他次数的折线图，包含总分、语言能力、感觉能力、交往能力、运动能力和自理能力对比折线图。
2、康复训练计划：根据评估结果自动生成康复课程内容，课程内容包含语言、感觉、自理、交往和运动等内容。
3、测试结果可视化：点击折线图模块，可呈现测试报告及分析相关能力/进步信息等。
4、数字疗法康复训练地图：根据时间为节点，呈现康复训练课程完成数量、正确率和进度等信息。      5、训练效果评估统计：根据最后一次测评五种能力的得分情况推荐的相应训练课程进行训练情况统计，实时生成统计报告。支持分类切换呈现五大能力的分项统计，包含完成进展、正确率、错误率、得星次数等，通过采集多维度的训练和学习内容的数据，支持阶段性和周期性评估，帮助教师掌握训练进展。
三、人工智能推荐课程
根据测评结果的能力评估分析系统，智能推荐算法会生成满足当前能力各维度的课程内容，即针对语言、感觉、自理、运动、交往五项能力得分情况推荐基础部分、进阶部分、提升部分对应等级的能力推荐训练课程。
四、数字化疗法数据库资源：资源形式为互动语音、声效、音乐、有声探索和动画交互等，1、训练题目不少于1900道；2、数字化主题不少于1000份；3、训练语音播放时长不短500小时；4、互动点击不少于59000个。支持搜索和收藏功能，可快速定位所需课程资源。
五、认知类学习：基础认知类不少于800个词汇，进阶段内容包含抽象概念认知的触觉、视觉、数学和质地等，提升段包含时间概念、数概念和排序推理等互动化内容。
六、课程体系：与人教版培智教材1-8年级生活语文内容匹配，并提供教学资源的拓展训练，每学期每单元内容可单独设置，辅助教材服务同步教材，匹配与人教版培智教材一共491个拓展教学主题，拓展教学主题方式为“学一学”、“玩一玩”、“演一演”“听一听”，寓教于乐。
七、语言类学习：包含语音、前语言阶段、名词、动词、词组、情绪情感、短句、句子、短文、对话及故事等互动主题，学习主题不少于800个。
八、场景式社交学习：包含角色扮演、主题游戏、规则主题和模仿游戏等，学习主题不少于100个。
九、配套教材：包含拓展课程、配套教材、学习主题和训练方案指导，教材内容不少于480个。 
硬件配置：
教师端1台：尺寸不低于10寸，处理器8核，空间不低于6+120G。
学生端1台：尺寸不低于10寸，处理器8核，空间不低于6+120G。</t>
  </si>
  <si>
    <t>大串珠</t>
  </si>
  <si>
    <t>多种形状、颜色组合，训练分类、排序形成初步的数概念，发展小肌肉精细度。
最佳推荐：配合动物模型操作，延伸多元化教学课程。（4 色/160 个/桶）</t>
  </si>
  <si>
    <t>小串珠</t>
  </si>
  <si>
    <t>优质塑料小串珠颜色丰富、可开展数量、数字、分类、排序、逻辑思维。
最佳推荐：配合小圆花片完成最基本数概课程。（4 色/650 个/桶）</t>
  </si>
  <si>
    <t>儿童发育评估组合套装</t>
  </si>
  <si>
    <t>儿童发育评估套件是0至8岁中国儿童发育评估诊断工具之一；可以有效地评估运动功能、学习困难程度，先天精神发育状况和发育障碍综合征，视力缺陷、孤独症、早产程度和社交/情感发育能力，并根据孩子 0 到 8 岁大脑发育各个阶段的对应标准进行可靠对比，提供实用分析，得到明确评估结果。
儿童发育评估套件可以有效地评估儿童的运动功能，确认儿童学习困难的严重度，先天神经心理发育状况和发育障碍综合症，视力缺陷，自闭症， 早产程度和社交/情感发育能力。评估量表根据孩子从出生到八岁大脑发育的不同时段，设立了相应的标准，并且通过六大神经发育领域，做了可靠地对比，并且提供非常实用的分析，这些都证明了此评量表远比其他的评估工具更加实用。
　　此评量表0-2 岁的评估中包含5个子评量表，分别为：运动，个人-社会，语言，手眼协调，和表现5个领域。2-8岁评量表增加了一个实际推理领域。
　　通过综合评量每一个孩子的功能表现，和结构性分析每个儿童行为发育细项目评量的结果，我们可得出相当清楚明确的诊断结果和有效及清楚的评测量指导，简洁明了的百分比和标准分数评级，以及精确的评测记录，这些标准对于诊断及医疗儿童行为发育，慢性疾病或新生儿后续神经心理发育项目来说，都是非常重要的指标。</t>
  </si>
  <si>
    <t>听力言语训练设备</t>
  </si>
  <si>
    <t>▲具有国家版权局颁发的软件著作权登记证书，证书复印件盖投标人公章有效。
本系统将评估与教育康复训练相结合，在充分分析发展水平、优势和不足的基础上，制定针对性的训练目标和训练计划，并对训练效果进行动态评估，以便及时调整训练目标和计划，保证教育康复训练的科学性和有效性。
一、孤独症评估模块：配有ABC自闭症使用者行为评定量表（初筛）和ATEC自闭症训练评估表（训练后评价）2份评估表，通过问卷填写的形式，获得用户的基本情况，智能评测用户当前的感觉能力、交往能力、运动（躯体和物品使用）能力、语言能力和社会生活自理能力，自动形成评估报告，ABC 侧重于首次筛查，ATEC 侧重于经过一段时间训练后的能力对比。
二、认知素材库，包含概念及事物关系两个模块：
1、概念模块包含：12组人称代词、66组物品功能词汇、10种物品类别、10组物品特征词汇、肯定与否定、对与错、找不同、人称代词、10组物品功能、物品类别、物品特征、肯定与否定、物品功能（对话）、物品类别（对话）和物品特征（对话）。事物关系模块包含：整体与部分、配对、排序和因果关系，其中整体与部分包含细微部分（指认）、特征、类别、功能、材质和细微部位（命名），配对包含相同配对、相似配对、功能配对、找相关连连看和访塔，排序包含物品排序、事件排序和规则排序，因果关系包含为什么穿毛衣、男孩子戴帽子、男孩开心、男孩很害怕、为什么她要用伞、女孩开心、女孩害怕、男孩伤心和女孩在笑。
3、概念及事物关系两个模块训练方式：包含独立完成、视觉辅助、手势辅助、部分肢体辅助和全部肢体辅助的训练形式。
三、语音识别训练模式：
1、在韵母识别、声母识别、声调识别和词语识别模块中，可以进行训练的噪声背景设置，噪声强度设置：无、弱、中和强四种模式选择。
2、在韵母识别、声母识别、声调识别和词语识别模块中，可以进行训练的噪声背景设置，噪声类型设置：白噪声、音乐噪声、人声噪声、街道噪声、校园噪声和风噪声六种模式选择。
感知测试和语音测试模式：1、在感知测试和语音识别测试模块的训练前，可以建构模拟不少于16种组合噪声类型的场景到语音播放中。
四、构音训练模块：
1、构音训练模块包含：构音一阶（y/w）、构音二阶（b/m/d/h）、构音三阶(p/t/g/k/n)、构音四阶(f/j/q/x)、构音五阶(L/z/s/r)和构音六阶(c/zh/ch/sh)，训练形式包含单字、词语和句子。
2、构音训练模块中单字训练，每次都会在题库中随机抽出不少于10个汉字进行学习，单字训练内容包含y/w/b/m/d/h/p/t/g/k/n/f/j/q/x/L/z/s/r/c/zh/ch/sh，每个单字训练内容都有专业老师的针对该内容的讲解视频，并演示训练方法。3、构音训练模块中的单字和词语都有口型对比视频。
五、听觉记忆训练功能：
▲1、一项分为低阶、高阶两个阶段，每个阶段有不少于5个难度级别，总共包含不少于30000个不同的词汇组合（投标文件中需提供该功能的证明材料，包括但不限于官网和功能截图等材料）。
▲2、二项记忆：分为低阶、高阶两个阶段，每个阶段有不少于5个难度级别，总共包含不少于730000个不同的词汇组合（投标文件中需提供该功能的证明材料，包括但不限于官网和功能截图等材料）。
▲六、句型训练功能：包含并列关系、承接关系、递进关系、选择关系、因果关系、转折关系、条件关系、让步关系、目的关系9个句型，总共57个句式和400000个例句（投标文件中需提供该功能的证明材料，包括但不限于官网和功能截图等材料）。
硬件参数
1.外型尺寸30*25*12cm±3%，外壳为ABS材料，可以防摔；
2.内置不低于5000mAh电池。
3.电源按钮和音量按钮嵌入到外壳中，便于操作和防摔。
4.存储：不小于30GB，可音视频播放及存储，数据可以云存储。
5.硬件内置双通道不低于80dB高保真扬声器，出音口面向使用者方向，保障音频输出的。
6.硬件内置双麦克风列阵，保障高清录制语音。                                                                 ▲振动试验要求：按照《GB/T 14727-2008  无线传输式聋儿听力言语训练设备通用技术条件》标准检测，将带有包装盒的设备紧固在振动台上，在频率20Hz、加速度3g、振幅为1.875mm的条件下，垂直、水平、侧向各振动10min，试验后在测试条件下其结构、性能均符合要求，各种功能应正常并符合初始测试要求（投标文件中须提供第三方有权机构出具的依据上述国家标准检测并合格的检测报告，检测报告中须含有CMA，检测报告扫描件盖投标人公章有效）。
▲外观结构要求：按照《GB/T 14727-2008  无线传输式聋儿听力言语训练设备通用技术条件》标准检测，文字、符号或标记应清晰、正确，产品表面无毛刺、飞边凹陷和划痕的缺陷。（投标文件中须提供第三方有权机构出具的依据上述国家标准检测并合格的检测报告，检测报告中须含有CMA，检测报告扫描件盖投标人公章有效）。</t>
  </si>
  <si>
    <t>基础能力训练仪</t>
  </si>
  <si>
    <t>一、功能
1. 无屏幕的实物交互智能平板，硬件重量重于1.52kg。
2. 触摸方式：采用电容式触摸点，可支持196个触摸点。
3. 操作：内置Mic，喇叭*2，WIFI IEEE 802.11b/g/n，Bluetooth 4.0，音频格式：MP3，WMA，MP2，OGG，AAC，MP4，M4A，FLAC，APE，3GP，WAV。
4. 外观尺寸不小于：长336mm*宽336mm*高17.2mm，外壳材质：PC/ABS，显示类型：单色/全彩LED灯，红，蓝，白，绿。
5.网络应用：蓝牙，WIFI上网，通过WIFI实现系统自动更新和游戏数据上传。 6.输入法：底图，手指触摸，卡片识别，能够识别物体，如卡片、积木、游戏棋子等。7. 通过软件将电容触摸数据转化为音乐。
8.主题底图：在实物感应屏上使用，可以被实物感应屏识别；定义该游戏的场景和用户玩游戏的方式。
9.游戏底图规格：不小于294.5*294.5*0.3mm，描述：整张 PC物料4C印刷（反印正看）+电子标签+底图PET贴纸+底图提手PET贴纸 棋子规格：全透亚克力+电子标签。
10.针对基础能力训练共设立六大训练模块：反应力转移训练、反应力分配训练、记忆力目的训练、记忆力复述训练、观察力目的训练、观察力理解训练。二、训练内容
1.答题卡通：放入云卡，通过设备提示音进入游戏模式，选择打擂模式，启动转盘通过转盘随机选择游戏类目：游戏类目分为四个题材，该游戏可分四人同时进行抢答训练从而得到相对应的正确指数，训练目的：锻炼孩子的反应能力以及观察能力等。
2.图形游戏：该游戏分为不少于6种形状，放入云卡，选择游戏模式;游戏模式分为寻找颜色，寻找形状，颜色形状，通过设备提示音提出问题，在指定的时间内选择正确的图形形状以及图形颜色，训练目的：锻炼孩子对形状和颜色的认知，提升逻辑思维。
3.快乐点数：放入云卡，选择游戏模式，游戏模式分为：点数识数、整五识数、整十识数等，通过提示音播报的规则进行训练。
4.交通游戏：放入云卡，通过语言提示配合相应的交通工具卡片来完成游戏训练。
5.数字游戏：放入云卡，选择游戏模式，游戏模式分为:找出数字，找最小数，找最大数，从大到小，通过设备语音播报在云卡中选择正确的数字从而进行游戏训练，训练目的：建立孩子的数感，通过不同的模式对25以内数的大小，奇偶性及数的相对性深入感知和学习，为以后的数算笔算奠定良好的基础，还能培养孩子的反应能力和专注度。
6.动物：放入云卡，选择游戏模式：找出数量，找出最多，找出最少，从少到多，从多到少,通过提示音播报的规则进行训练，训练目的：提升孩子的专注力，认知灵活度以及数理逻辑能力语言活动包含6张游戏底图：放入云卡和智能机器人，通过设备提示选择模块；模块中包括听故事，点读，答题，表达按钮；进入游戏，通过智能机器人的协作从而使游戏提升了更多的乐趣。
三、物理特性
1．设备具有极高的安全性，设备绝缘接地，承受AC3000V的交流电压，60秒内绝缘不被击穿；
2．设备在-10℃低温环境，工作10小时无异常；
3.设备在50℃高温环境，工作10小时无异常；
4．设备在40℃,90％RH高湿度环境，工作10小时无异常；
5.阻燃达到V-2级；
6.屏幕触摸精度≥2mm物体；
7.运行噪音≤35分贝；
8.设备采用投射式电容感应数字触控技术，实现高精度触控操作；
9.屏幕触摸响应，手指或专业触摸笔测试响应。衣服、头发、木制品、纸制品、杂物等非人体皮肤触摸不响应，从而有效避免误操作；
10.配置机器人：可根据指令卡指示行动。                                                                     ▲冲击试验要求：按照《GB/T 2423.5-2019  环境试验第2部分：试验方法试验Ea和导则：冲击》标准检测，冲击实验峰值加速度≥ 200m/s2，脉冲持续时间 11ms，半正弦波，三个互相垂直的轴线方向各 3 次，冲击后能正常工作。（须提供第三方检验检测机构依据上述标准检测并合格的检测报告，检测报告中须标注检验检测机构资质认定标志CMA有效，检测报告扫描件盖投标人公章有效）。</t>
  </si>
  <si>
    <t>沙盘游戏设备</t>
  </si>
  <si>
    <t>一、纯木制沙盘：
标准干沙盘：1个；内侧尺寸：长72cm×宽57cm×高7cm（国际标准尺寸），外侧尺寸：长76cm×宽61cm×高10cm；颜色：外侧自然木纹色，内侧蓝色；材质：纯东北松木木质，实木材质。
标准湿沙盘：1个；内侧尺寸：长72cm×宽57cm×高7cm（国际标准尺寸），外侧尺寸：长76cm×宽61cm×高10cm；颜色：外侧自然木纹色，内侧蓝色；材质：纯东北松木木质，实木材质。内嵌亚克力防水塑料盒。
二、沙具柜
数量：3个；尺寸：长120cm×宽30cm×高160cm；共5层；颜色：自然木纹色 ；材质：纯东北松木木质，实木材质。
三、沙盘桌
标准沙桌：2个；尺寸：长76cm×宽60cm×高61cm；颜色：自然木纹色；材质：纯东北松木木质，实木材质。
四、沙具
包括15大类54小类；数量是：1600件。
15大类包括：
1、人物类；2、宗教类；3、死亡类；4、文体类；5、食物类；6、家居类；7、交通类；8、军事类； 9、建筑类；10、动物类；11、植物类；12、自然物类；13、名胜古迹类；14、颜色形状类；15、数字方位类。
五、相关配套工具：纯天然细沙（经洗晒消毒处理）：2袋（5公斤/袋）；沙刷2个；沙耙1个；个体沙盘游戏记录手册3本，团体沙盘游戏记录手册3本。</t>
  </si>
  <si>
    <t>创意沙画（简易版）</t>
  </si>
  <si>
    <t>材质：航空箱专用防火板材，提手：航空箱专用提手，光源构成：一体LED灯板。电流电压：12V,箱体尺寸：50*70cm，作画区：40*50cm。配细砂1袋。</t>
  </si>
  <si>
    <t>多媒体情景互动训练系统</t>
  </si>
  <si>
    <t>1、投影：短焦，3400流明，分辨率1024x768，0.89投射比，灯泡寿命可达20000小时
2、控制器：采用六核1.8GHz64位处理器，集成四核 GPU，遥控开关机、定时开关机功能，通电自启等、USB3.0，Typec高速传输接口；
3、感应器：HZ300，高性能红外红外动态捕捉；
4、互动内容：包含有梦幻海龟、星空水母、星空火花、星空线条、星空鲸鱼、炫彩砖块、梵高桌面、精灵世界、花开花落、梦幻荷花、地面岩浆、向日葵、足球操场、四叶草、玻璃破碎、步步生花、荷塘月色、新年梅花、圣诞节、万圣节、新年烟花、对战足球、爆笑虫子、水池螃蟹、草地打龟、森林营救、水果派对、翻金币、打地鼠、切水果、打砖块、飘音符、垃圾分类、飘单词、海底鱼类、气球、飘小鱼、玩具城堡、飘字母、飘数字、水池乌龟、怪物捣蛋等100多个互动游戏；
5、电压：220V，功率：300W；
6、最大投影面积可为4米*3米。</t>
  </si>
  <si>
    <t>预算总价</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</si>
</sst>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7">
    <font>
      <sz val="11"/>
      <color theme="1"/>
      <name val="宋体"/>
      <charset val="134"/>
      <scheme val="minor"/>
    </font>
    <font>
      <sz val="10"/>
      <color theme="1"/>
      <name val="宋体"/>
      <charset val="134"/>
      <scheme val="minor"/>
    </font>
    <font>
      <b/>
      <sz val="18"/>
      <color theme="1"/>
      <name val="宋体"/>
      <charset val="134"/>
      <scheme val="minor"/>
    </font>
    <font>
      <b/>
      <sz val="10"/>
      <color rgb="FF000000"/>
      <name val="宋体"/>
      <charset val="134"/>
      <scheme val="minor"/>
    </font>
    <font>
      <b/>
      <sz val="11"/>
      <color theme="1"/>
      <name val="宋体"/>
      <charset val="134"/>
      <scheme val="minor"/>
    </font>
    <font>
      <sz val="10"/>
      <color rgb="FF000000"/>
      <name val="宋体"/>
      <charset val="134"/>
      <scheme val="minor"/>
    </font>
    <font>
      <sz val="10"/>
      <name val="宋体"/>
      <charset val="134"/>
      <scheme val="minor"/>
    </font>
    <font>
      <sz val="9"/>
      <name val="宋体"/>
      <charset val="134"/>
    </font>
    <font>
      <sz val="9"/>
      <color theme="1"/>
      <name val="宋体"/>
      <charset val="134"/>
    </font>
    <font>
      <sz val="10"/>
      <color theme="1"/>
      <name val="宋体"/>
      <charset val="134"/>
    </font>
    <font>
      <b/>
      <sz val="8"/>
      <color theme="1"/>
      <name val="黑体"/>
      <charset val="134"/>
    </font>
    <font>
      <b/>
      <sz val="8"/>
      <color rgb="FF000000"/>
      <name val="黑体"/>
      <charset val="134"/>
    </font>
    <font>
      <sz val="8"/>
      <color theme="1"/>
      <name val="黑体"/>
      <charset val="134"/>
    </font>
    <font>
      <sz val="8"/>
      <color rgb="FF000000"/>
      <name val="黑体"/>
      <charset val="134"/>
    </font>
    <font>
      <sz val="12"/>
      <color theme="1"/>
      <name val="黑体"/>
      <charset val="134"/>
    </font>
    <font>
      <sz val="12"/>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9"/>
      <color theme="1"/>
      <name val="Arial"/>
      <charset val="134"/>
    </font>
  </fonts>
  <fills count="37">
    <fill>
      <patternFill patternType="none"/>
    </fill>
    <fill>
      <patternFill patternType="gray125"/>
    </fill>
    <fill>
      <patternFill patternType="solid">
        <fgColor theme="0"/>
        <bgColor indexed="64"/>
      </patternFill>
    </fill>
    <fill>
      <patternFill patternType="solid">
        <fgColor theme="0" tint="-0.35"/>
        <bgColor indexed="64"/>
      </patternFill>
    </fill>
    <fill>
      <patternFill patternType="solid">
        <fgColor rgb="FFFFFF00"/>
        <bgColor indexed="64"/>
      </patternFill>
    </fill>
    <fill>
      <patternFill patternType="solid">
        <fgColor theme="0" tint="-0.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6" borderId="7"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0" borderId="8" applyNumberFormat="0" applyFill="0" applyAlignment="0" applyProtection="0">
      <alignment vertical="center"/>
    </xf>
    <xf numFmtId="0" fontId="23" fillId="0" borderId="9" applyNumberFormat="0" applyFill="0" applyAlignment="0" applyProtection="0">
      <alignment vertical="center"/>
    </xf>
    <xf numFmtId="0" fontId="23" fillId="0" borderId="0" applyNumberFormat="0" applyFill="0" applyBorder="0" applyAlignment="0" applyProtection="0">
      <alignment vertical="center"/>
    </xf>
    <xf numFmtId="0" fontId="24" fillId="7" borderId="10" applyNumberFormat="0" applyAlignment="0" applyProtection="0">
      <alignment vertical="center"/>
    </xf>
    <xf numFmtId="0" fontId="25" fillId="8" borderId="11" applyNumberFormat="0" applyAlignment="0" applyProtection="0">
      <alignment vertical="center"/>
    </xf>
    <xf numFmtId="0" fontId="26" fillId="8" borderId="10" applyNumberFormat="0" applyAlignment="0" applyProtection="0">
      <alignment vertical="center"/>
    </xf>
    <xf numFmtId="0" fontId="27" fillId="9" borderId="12" applyNumberFormat="0" applyAlignment="0" applyProtection="0">
      <alignment vertical="center"/>
    </xf>
    <xf numFmtId="0" fontId="28" fillId="0" borderId="13" applyNumberFormat="0" applyFill="0" applyAlignment="0" applyProtection="0">
      <alignment vertical="center"/>
    </xf>
    <xf numFmtId="0" fontId="29" fillId="0" borderId="14" applyNumberFormat="0" applyFill="0" applyAlignment="0" applyProtection="0">
      <alignment vertical="center"/>
    </xf>
    <xf numFmtId="0" fontId="30" fillId="10" borderId="0" applyNumberFormat="0" applyBorder="0" applyAlignment="0" applyProtection="0">
      <alignment vertical="center"/>
    </xf>
    <xf numFmtId="0" fontId="31" fillId="11" borderId="0" applyNumberFormat="0" applyBorder="0" applyAlignment="0" applyProtection="0">
      <alignment vertical="center"/>
    </xf>
    <xf numFmtId="0" fontId="32"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xf numFmtId="0" fontId="33" fillId="33" borderId="0" applyNumberFormat="0" applyBorder="0" applyAlignment="0" applyProtection="0">
      <alignment vertical="center"/>
    </xf>
    <xf numFmtId="0" fontId="34" fillId="34" borderId="0" applyNumberFormat="0" applyBorder="0" applyAlignment="0" applyProtection="0">
      <alignment vertical="center"/>
    </xf>
    <xf numFmtId="0" fontId="34" fillId="35" borderId="0" applyNumberFormat="0" applyBorder="0" applyAlignment="0" applyProtection="0">
      <alignment vertical="center"/>
    </xf>
    <xf numFmtId="0" fontId="33" fillId="36" borderId="0" applyNumberFormat="0" applyBorder="0" applyAlignment="0" applyProtection="0">
      <alignment vertical="center"/>
    </xf>
    <xf numFmtId="0" fontId="35" fillId="0" borderId="0">
      <alignment vertical="center"/>
    </xf>
  </cellStyleXfs>
  <cellXfs count="78">
    <xf numFmtId="0" fontId="0" fillId="0" borderId="0" xfId="0">
      <alignment vertical="center"/>
    </xf>
    <xf numFmtId="0" fontId="1" fillId="2" borderId="0" xfId="0" applyFont="1" applyFill="1" applyAlignment="1">
      <alignment horizontal="left" vertical="center"/>
    </xf>
    <xf numFmtId="0" fontId="1" fillId="2" borderId="0" xfId="0" applyFont="1" applyFill="1" applyAlignment="1">
      <alignment horizontal="center" vertical="center"/>
    </xf>
    <xf numFmtId="0" fontId="2" fillId="3" borderId="1" xfId="0" applyFont="1" applyFill="1" applyBorder="1" applyAlignment="1">
      <alignment horizontal="center" vertical="center"/>
    </xf>
    <xf numFmtId="0" fontId="2" fillId="3" borderId="0" xfId="0" applyFont="1" applyFill="1" applyAlignment="1">
      <alignment horizontal="center"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176" fontId="4" fillId="0" borderId="3" xfId="0" applyNumberFormat="1" applyFont="1" applyBorder="1" applyAlignment="1">
      <alignment horizontal="center" vertical="center" wrapText="1"/>
    </xf>
    <xf numFmtId="0" fontId="5" fillId="2" borderId="3"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3" xfId="0" applyFont="1" applyFill="1" applyBorder="1" applyAlignment="1">
      <alignment horizontal="left" vertical="center" wrapText="1"/>
    </xf>
    <xf numFmtId="0" fontId="1" fillId="2" borderId="3" xfId="0" applyFont="1" applyFill="1" applyBorder="1" applyAlignment="1">
      <alignment horizontal="left" vertical="center"/>
    </xf>
    <xf numFmtId="0" fontId="1" fillId="2" borderId="3" xfId="0" applyFont="1" applyFill="1" applyBorder="1" applyAlignment="1">
      <alignment horizontal="center" vertical="center" wrapText="1"/>
    </xf>
    <xf numFmtId="0" fontId="1" fillId="2" borderId="3" xfId="0" applyFont="1" applyFill="1" applyBorder="1" applyAlignment="1">
      <alignment horizontal="left" vertical="center" wrapText="1"/>
    </xf>
    <xf numFmtId="0" fontId="1" fillId="2" borderId="3" xfId="0" applyFont="1" applyFill="1" applyBorder="1" applyAlignment="1">
      <alignment horizontal="center" vertical="center"/>
    </xf>
    <xf numFmtId="0" fontId="6" fillId="0" borderId="3" xfId="0" applyFont="1" applyFill="1" applyBorder="1" applyAlignment="1">
      <alignment horizontal="center" vertical="center" wrapText="1"/>
    </xf>
    <xf numFmtId="0" fontId="7" fillId="0" borderId="3" xfId="49" applyFont="1" applyBorder="1" applyAlignment="1">
      <alignment horizontal="left" vertical="center" wrapText="1"/>
    </xf>
    <xf numFmtId="0" fontId="5" fillId="0" borderId="3" xfId="0" applyFont="1" applyFill="1" applyBorder="1" applyAlignment="1">
      <alignment horizontal="center" vertical="center" wrapText="1"/>
    </xf>
    <xf numFmtId="0" fontId="5" fillId="2" borderId="3" xfId="0" applyFont="1" applyFill="1" applyBorder="1" applyAlignment="1">
      <alignment horizontal="center" vertical="center"/>
    </xf>
    <xf numFmtId="0" fontId="1" fillId="0" borderId="3" xfId="0" applyFont="1" applyFill="1" applyBorder="1" applyAlignment="1">
      <alignment horizontal="center" vertical="center" wrapText="1"/>
    </xf>
    <xf numFmtId="0" fontId="8" fillId="0" borderId="3" xfId="0" applyFont="1" applyFill="1" applyBorder="1" applyAlignment="1">
      <alignment horizontal="left" vertical="center" wrapText="1"/>
    </xf>
    <xf numFmtId="0" fontId="7" fillId="0" borderId="3" xfId="0" applyFont="1" applyBorder="1" applyAlignment="1">
      <alignment vertical="center" wrapText="1"/>
    </xf>
    <xf numFmtId="0" fontId="5" fillId="4" borderId="3"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7" fillId="4" borderId="3" xfId="0" applyFont="1" applyFill="1" applyBorder="1" applyAlignment="1">
      <alignment horizontal="left" vertical="center" wrapText="1"/>
    </xf>
    <xf numFmtId="0" fontId="7" fillId="0" borderId="3" xfId="0" applyFont="1" applyBorder="1" applyAlignment="1">
      <alignment horizontal="left" vertical="center" wrapText="1"/>
    </xf>
    <xf numFmtId="0" fontId="7" fillId="0" borderId="3"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6" fillId="2" borderId="3" xfId="0" applyFont="1" applyFill="1" applyBorder="1" applyAlignment="1">
      <alignment horizontal="center" vertical="center"/>
    </xf>
    <xf numFmtId="0" fontId="9" fillId="0" borderId="3" xfId="0" applyFont="1" applyFill="1" applyBorder="1" applyAlignment="1">
      <alignment vertical="center" wrapText="1"/>
    </xf>
    <xf numFmtId="0" fontId="8" fillId="0" borderId="3" xfId="0" applyFont="1" applyBorder="1" applyAlignment="1">
      <alignment vertical="center" wrapText="1"/>
    </xf>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6" xfId="0" applyFont="1" applyFill="1" applyBorder="1" applyAlignment="1">
      <alignment horizontal="center" vertical="center"/>
    </xf>
    <xf numFmtId="0" fontId="1" fillId="0" borderId="3" xfId="0" applyFont="1" applyFill="1" applyBorder="1" applyAlignment="1">
      <alignment horizontal="left" vertical="center"/>
    </xf>
    <xf numFmtId="0" fontId="10" fillId="5" borderId="3" xfId="0" applyFont="1" applyFill="1" applyBorder="1" applyAlignment="1">
      <alignment horizontal="center" vertical="center"/>
    </xf>
    <xf numFmtId="0" fontId="11" fillId="0" borderId="3"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2" fillId="0" borderId="3" xfId="0" applyFont="1" applyFill="1" applyBorder="1" applyAlignment="1">
      <alignment horizontal="left" vertical="center" wrapText="1"/>
    </xf>
    <xf numFmtId="0" fontId="0" fillId="0" borderId="3" xfId="0" applyBorder="1" applyAlignment="1">
      <alignment horizontal="center" vertical="center"/>
    </xf>
    <xf numFmtId="0" fontId="12" fillId="0" borderId="3" xfId="0" applyFont="1" applyFill="1" applyBorder="1" applyAlignment="1">
      <alignment horizontal="center" vertical="center"/>
    </xf>
    <xf numFmtId="0" fontId="13" fillId="0" borderId="3" xfId="0" applyFont="1" applyFill="1" applyBorder="1" applyAlignment="1">
      <alignment horizontal="center" vertical="center" wrapText="1"/>
    </xf>
    <xf numFmtId="0" fontId="13" fillId="0" borderId="3" xfId="0" applyFont="1" applyBorder="1" applyAlignment="1">
      <alignment horizontal="left" vertical="center" wrapText="1"/>
    </xf>
    <xf numFmtId="0" fontId="12" fillId="0" borderId="3" xfId="0" applyFont="1" applyBorder="1" applyAlignment="1">
      <alignment horizontal="left" vertical="center" wrapText="1"/>
    </xf>
    <xf numFmtId="0" fontId="12" fillId="0" borderId="4"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0" fillId="0" borderId="3" xfId="0" applyFill="1" applyBorder="1" applyAlignment="1">
      <alignment horizontal="center" vertical="center"/>
    </xf>
    <xf numFmtId="0" fontId="10" fillId="5" borderId="3" xfId="0" applyFont="1" applyFill="1" applyBorder="1" applyAlignment="1">
      <alignment horizontal="left" vertical="center"/>
    </xf>
    <xf numFmtId="0" fontId="10" fillId="0" borderId="3" xfId="0" applyFont="1" applyFill="1" applyBorder="1" applyAlignment="1">
      <alignment horizontal="center" vertical="center" wrapText="1"/>
    </xf>
    <xf numFmtId="0" fontId="0" fillId="0" borderId="3" xfId="0" applyBorder="1">
      <alignment vertical="center"/>
    </xf>
    <xf numFmtId="0" fontId="0" fillId="0" borderId="3" xfId="0" applyBorder="1">
      <alignment vertical="center"/>
    </xf>
    <xf numFmtId="176" fontId="0" fillId="0" borderId="0" xfId="0" applyNumberFormat="1">
      <alignment vertical="center"/>
    </xf>
    <xf numFmtId="0" fontId="13" fillId="0" borderId="3" xfId="0" applyFont="1" applyFill="1" applyBorder="1" applyAlignment="1">
      <alignment horizontal="center" vertical="center"/>
    </xf>
    <xf numFmtId="0" fontId="13" fillId="0" borderId="3" xfId="0" applyFont="1" applyFill="1" applyBorder="1" applyAlignment="1">
      <alignment horizontal="left" vertical="center" wrapText="1"/>
    </xf>
    <xf numFmtId="176" fontId="0" fillId="0" borderId="3" xfId="0" applyNumberFormat="1" applyBorder="1" applyAlignment="1">
      <alignment vertical="center"/>
    </xf>
    <xf numFmtId="0" fontId="13" fillId="0" borderId="3" xfId="0" applyFont="1" applyFill="1" applyBorder="1" applyAlignment="1">
      <alignment horizontal="left" vertical="center"/>
    </xf>
    <xf numFmtId="0" fontId="13" fillId="0" borderId="4" xfId="0" applyFont="1" applyFill="1" applyBorder="1" applyAlignment="1">
      <alignment horizontal="center" vertical="center"/>
    </xf>
    <xf numFmtId="0" fontId="13" fillId="0" borderId="5" xfId="0" applyFont="1" applyFill="1" applyBorder="1" applyAlignment="1">
      <alignment horizontal="center" vertical="center"/>
    </xf>
    <xf numFmtId="0" fontId="13" fillId="0" borderId="6" xfId="0" applyFont="1" applyFill="1" applyBorder="1" applyAlignment="1">
      <alignment horizontal="center" vertical="center"/>
    </xf>
    <xf numFmtId="176" fontId="0" fillId="0" borderId="3" xfId="0" applyNumberFormat="1" applyFill="1" applyBorder="1" applyAlignment="1">
      <alignment vertical="center"/>
    </xf>
    <xf numFmtId="176" fontId="4" fillId="0" borderId="3" xfId="0" applyNumberFormat="1" applyFont="1" applyBorder="1" applyAlignment="1">
      <alignment horizontal="center" vertical="center"/>
    </xf>
    <xf numFmtId="0" fontId="13" fillId="0" borderId="4"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6" xfId="0" applyFont="1" applyFill="1" applyBorder="1" applyAlignment="1">
      <alignment horizontal="center" vertical="center" wrapText="1"/>
    </xf>
    <xf numFmtId="176" fontId="4" fillId="0" borderId="3" xfId="0" applyNumberFormat="1" applyFont="1" applyFill="1" applyBorder="1" applyAlignment="1">
      <alignment horizontal="center" vertical="center"/>
    </xf>
    <xf numFmtId="0" fontId="0" fillId="0" borderId="0" xfId="0" applyAlignment="1">
      <alignment horizontal="left" vertical="center"/>
    </xf>
    <xf numFmtId="176" fontId="0" fillId="0" borderId="0" xfId="0" applyNumberFormat="1" applyAlignment="1">
      <alignment horizontal="left" vertical="center"/>
    </xf>
    <xf numFmtId="0" fontId="14" fillId="0" borderId="3" xfId="0" applyFont="1" applyFill="1" applyBorder="1" applyAlignment="1">
      <alignment horizontal="left" vertical="center" wrapText="1"/>
    </xf>
    <xf numFmtId="176" fontId="14" fillId="0" borderId="3" xfId="0" applyNumberFormat="1" applyFont="1" applyFill="1" applyBorder="1" applyAlignment="1">
      <alignment horizontal="left" vertical="center" wrapText="1"/>
    </xf>
    <xf numFmtId="0" fontId="15" fillId="0" borderId="3" xfId="0" applyFont="1" applyBorder="1" applyAlignment="1">
      <alignment horizontal="left" vertical="center"/>
    </xf>
    <xf numFmtId="176" fontId="15" fillId="0" borderId="3" xfId="0" applyNumberFormat="1" applyFont="1" applyBorder="1" applyAlignment="1">
      <alignment horizontal="left" vertical="center"/>
    </xf>
    <xf numFmtId="0" fontId="0" fillId="0" borderId="3" xfId="0" applyBorder="1" applyAlignment="1">
      <alignment horizontal="left" vertical="center"/>
    </xf>
    <xf numFmtId="0" fontId="0" fillId="0" borderId="3" xfId="0" applyFont="1" applyBorder="1" applyAlignment="1">
      <alignment horizontal="left" vertical="center"/>
    </xf>
    <xf numFmtId="176" fontId="0" fillId="0" borderId="3" xfId="0" applyNumberFormat="1" applyFont="1" applyBorder="1" applyAlignment="1">
      <alignment horizontal="left" vertical="center"/>
    </xf>
    <xf numFmtId="0" fontId="0" fillId="0" borderId="4" xfId="0" applyFont="1" applyBorder="1" applyAlignment="1">
      <alignment horizontal="center" vertical="center"/>
    </xf>
    <xf numFmtId="0" fontId="0" fillId="0" borderId="5" xfId="0" applyFont="1" applyBorder="1" applyAlignment="1">
      <alignment horizontal="center" vertical="center"/>
    </xf>
    <xf numFmtId="0" fontId="0" fillId="0" borderId="6" xfId="0" applyFont="1" applyBorder="1" applyAlignment="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8">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sharedStrings" Target="sharedString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7"/>
  <sheetViews>
    <sheetView tabSelected="1" workbookViewId="0">
      <selection activeCell="B7" sqref="B7:E7"/>
    </sheetView>
  </sheetViews>
  <sheetFormatPr defaultColWidth="8.73148148148148" defaultRowHeight="28" customHeight="1" outlineLevelRow="6" outlineLevelCol="7"/>
  <cols>
    <col min="1" max="1" width="8.73148148148148" style="66"/>
    <col min="2" max="2" width="73.8148148148148" style="66" customWidth="1"/>
    <col min="3" max="4" width="8.73148148148148" style="66"/>
    <col min="5" max="5" width="12.0925925925926" style="67" customWidth="1"/>
    <col min="6" max="6" width="16.5555555555556" style="67" customWidth="1"/>
    <col min="7" max="7" width="16.4444444444444" style="66" customWidth="1"/>
    <col min="8" max="8" width="19" style="66" customWidth="1"/>
    <col min="9" max="9" width="12.8148148148148" style="66"/>
    <col min="10" max="16384" width="8.73148148148148" style="66"/>
  </cols>
  <sheetData>
    <row r="1" customHeight="1" spans="1:8">
      <c r="A1" s="68" t="s">
        <v>0</v>
      </c>
      <c r="B1" s="68" t="s">
        <v>1</v>
      </c>
      <c r="C1" s="68" t="s">
        <v>2</v>
      </c>
      <c r="D1" s="68" t="s">
        <v>3</v>
      </c>
      <c r="E1" s="69" t="s">
        <v>4</v>
      </c>
      <c r="F1" s="69" t="s">
        <v>5</v>
      </c>
      <c r="G1" s="69" t="s">
        <v>6</v>
      </c>
      <c r="H1" s="69" t="s">
        <v>7</v>
      </c>
    </row>
    <row r="2" customHeight="1" spans="1:8">
      <c r="A2" s="70">
        <v>1</v>
      </c>
      <c r="B2" s="70" t="s">
        <v>8</v>
      </c>
      <c r="C2" s="70">
        <v>1</v>
      </c>
      <c r="D2" s="70" t="s">
        <v>9</v>
      </c>
      <c r="E2" s="71">
        <f>感统训练室!G21</f>
        <v>59600</v>
      </c>
      <c r="F2" s="71">
        <f>E2*C2</f>
        <v>59600</v>
      </c>
      <c r="G2" s="72"/>
      <c r="H2" s="72"/>
    </row>
    <row r="3" customHeight="1" spans="1:8">
      <c r="A3" s="70">
        <v>2</v>
      </c>
      <c r="B3" s="73" t="s">
        <v>10</v>
      </c>
      <c r="C3" s="70">
        <v>1</v>
      </c>
      <c r="D3" s="70" t="s">
        <v>9</v>
      </c>
      <c r="E3" s="74">
        <f>多感官训练室!G11</f>
        <v>280000</v>
      </c>
      <c r="F3" s="74">
        <f>E3*C3</f>
        <v>280000</v>
      </c>
      <c r="G3" s="72"/>
      <c r="H3" s="72"/>
    </row>
    <row r="4" customHeight="1" spans="1:8">
      <c r="A4" s="70">
        <v>3</v>
      </c>
      <c r="B4" s="73" t="s">
        <v>11</v>
      </c>
      <c r="C4" s="70">
        <v>1</v>
      </c>
      <c r="D4" s="70" t="s">
        <v>9</v>
      </c>
      <c r="E4" s="74">
        <f>篮球架!F3</f>
        <v>8000</v>
      </c>
      <c r="F4" s="74">
        <f>E4*C4</f>
        <v>8000</v>
      </c>
      <c r="G4" s="72"/>
      <c r="H4" s="72"/>
    </row>
    <row r="5" customHeight="1" spans="1:8">
      <c r="A5" s="70">
        <v>4</v>
      </c>
      <c r="B5" s="73" t="s">
        <v>12</v>
      </c>
      <c r="C5" s="70">
        <v>1</v>
      </c>
      <c r="D5" s="70" t="s">
        <v>9</v>
      </c>
      <c r="E5" s="74">
        <f>情景家政!G20</f>
        <v>117950</v>
      </c>
      <c r="F5" s="74">
        <f>E5*C5</f>
        <v>117950</v>
      </c>
      <c r="G5" s="72"/>
      <c r="H5" s="72"/>
    </row>
    <row r="6" customHeight="1" spans="1:8">
      <c r="A6" s="70">
        <v>5</v>
      </c>
      <c r="B6" s="73" t="s">
        <v>13</v>
      </c>
      <c r="C6" s="70">
        <v>1</v>
      </c>
      <c r="D6" s="70" t="s">
        <v>9</v>
      </c>
      <c r="E6" s="74">
        <f>OT教室!G37</f>
        <v>728150</v>
      </c>
      <c r="F6" s="74">
        <f>E6*C6</f>
        <v>728150</v>
      </c>
      <c r="G6" s="72"/>
      <c r="H6" s="72"/>
    </row>
    <row r="7" customHeight="1" spans="1:8">
      <c r="A7" s="73" t="s">
        <v>14</v>
      </c>
      <c r="B7" s="75" t="s">
        <v>15</v>
      </c>
      <c r="C7" s="76"/>
      <c r="D7" s="76"/>
      <c r="E7" s="77"/>
      <c r="F7" s="74">
        <f>SUM(F2:F6)</f>
        <v>1193700</v>
      </c>
      <c r="G7" s="72"/>
      <c r="H7" s="72"/>
    </row>
  </sheetData>
  <mergeCells count="1">
    <mergeCell ref="B7:E7"/>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1"/>
  <sheetViews>
    <sheetView workbookViewId="0">
      <selection activeCell="C23" sqref="C23"/>
    </sheetView>
  </sheetViews>
  <sheetFormatPr defaultColWidth="8.73148148148148" defaultRowHeight="14.4"/>
  <cols>
    <col min="3" max="3" width="74.2222222222222" customWidth="1"/>
    <col min="6" max="6" width="10.5462962962963" style="52"/>
    <col min="7" max="7" width="11.7314814814815" style="52"/>
    <col min="8" max="8" width="10.3333333333333" customWidth="1"/>
    <col min="9" max="9" width="11.7777777777778" customWidth="1"/>
  </cols>
  <sheetData>
    <row r="1" spans="1:10">
      <c r="A1" s="35" t="s">
        <v>8</v>
      </c>
      <c r="B1" s="35"/>
      <c r="C1" s="48"/>
      <c r="D1" s="35"/>
      <c r="E1" s="35"/>
    </row>
    <row r="2" ht="28.8" spans="1:10">
      <c r="A2" s="36" t="s">
        <v>0</v>
      </c>
      <c r="B2" s="36" t="s">
        <v>16</v>
      </c>
      <c r="C2" s="36" t="s">
        <v>17</v>
      </c>
      <c r="D2" s="36" t="s">
        <v>2</v>
      </c>
      <c r="E2" s="36" t="s">
        <v>3</v>
      </c>
      <c r="F2" s="7" t="s">
        <v>18</v>
      </c>
      <c r="G2" s="7" t="s">
        <v>19</v>
      </c>
      <c r="H2" s="7" t="s">
        <v>6</v>
      </c>
      <c r="I2" s="7" t="s">
        <v>7</v>
      </c>
      <c r="J2" s="7" t="s">
        <v>20</v>
      </c>
    </row>
    <row r="3" ht="48" spans="1:10">
      <c r="A3" s="41">
        <v>1</v>
      </c>
      <c r="B3" s="41" t="s">
        <v>21</v>
      </c>
      <c r="C3" s="54" t="s">
        <v>22</v>
      </c>
      <c r="D3" s="41">
        <v>1</v>
      </c>
      <c r="E3" s="41" t="s">
        <v>23</v>
      </c>
      <c r="F3" s="61">
        <v>3000</v>
      </c>
      <c r="G3" s="61">
        <v>3000</v>
      </c>
      <c r="H3" s="51"/>
      <c r="I3" s="51"/>
      <c r="J3" s="51"/>
    </row>
    <row r="4" spans="1:10">
      <c r="A4" s="41">
        <v>2</v>
      </c>
      <c r="B4" s="41" t="s">
        <v>24</v>
      </c>
      <c r="C4" s="54" t="s">
        <v>25</v>
      </c>
      <c r="D4" s="41">
        <v>1</v>
      </c>
      <c r="E4" s="41" t="s">
        <v>23</v>
      </c>
      <c r="F4" s="61">
        <v>8000</v>
      </c>
      <c r="G4" s="61">
        <v>8000</v>
      </c>
      <c r="H4" s="51"/>
      <c r="I4" s="51"/>
      <c r="J4" s="51"/>
    </row>
    <row r="5" ht="38.4" spans="1:10">
      <c r="A5" s="41">
        <v>3</v>
      </c>
      <c r="B5" s="41" t="s">
        <v>26</v>
      </c>
      <c r="C5" s="54" t="s">
        <v>27</v>
      </c>
      <c r="D5" s="41">
        <v>1</v>
      </c>
      <c r="E5" s="41" t="s">
        <v>23</v>
      </c>
      <c r="F5" s="61">
        <v>25000</v>
      </c>
      <c r="G5" s="61">
        <v>25000</v>
      </c>
      <c r="H5" s="51"/>
      <c r="I5" s="51"/>
      <c r="J5" s="51"/>
    </row>
    <row r="6" ht="19.2" spans="1:10">
      <c r="A6" s="41">
        <v>4</v>
      </c>
      <c r="B6" s="41" t="s">
        <v>28</v>
      </c>
      <c r="C6" s="54" t="s">
        <v>29</v>
      </c>
      <c r="D6" s="41">
        <v>1</v>
      </c>
      <c r="E6" s="41" t="s">
        <v>23</v>
      </c>
      <c r="F6" s="61">
        <v>2800</v>
      </c>
      <c r="G6" s="61">
        <v>2800</v>
      </c>
      <c r="H6" s="51"/>
      <c r="I6" s="51"/>
      <c r="J6" s="51"/>
    </row>
    <row r="7" ht="38.4" spans="1:10">
      <c r="A7" s="41">
        <v>5</v>
      </c>
      <c r="B7" s="41" t="s">
        <v>30</v>
      </c>
      <c r="C7" s="54" t="s">
        <v>31</v>
      </c>
      <c r="D7" s="41">
        <v>1</v>
      </c>
      <c r="E7" s="41" t="s">
        <v>23</v>
      </c>
      <c r="F7" s="61">
        <v>1800</v>
      </c>
      <c r="G7" s="61">
        <v>1800</v>
      </c>
      <c r="H7" s="51"/>
      <c r="I7" s="51"/>
      <c r="J7" s="51"/>
    </row>
    <row r="8" spans="1:10">
      <c r="A8" s="41">
        <v>6</v>
      </c>
      <c r="B8" s="41" t="s">
        <v>32</v>
      </c>
      <c r="C8" s="54" t="s">
        <v>33</v>
      </c>
      <c r="D8" s="41">
        <v>1</v>
      </c>
      <c r="E8" s="41" t="s">
        <v>23</v>
      </c>
      <c r="F8" s="61">
        <v>2000</v>
      </c>
      <c r="G8" s="61">
        <v>2000</v>
      </c>
      <c r="H8" s="51"/>
      <c r="I8" s="51"/>
      <c r="J8" s="51"/>
    </row>
    <row r="9" spans="1:10">
      <c r="A9" s="41">
        <v>7</v>
      </c>
      <c r="B9" s="41" t="s">
        <v>34</v>
      </c>
      <c r="C9" s="54" t="s">
        <v>35</v>
      </c>
      <c r="D9" s="41">
        <v>1</v>
      </c>
      <c r="E9" s="41" t="s">
        <v>23</v>
      </c>
      <c r="F9" s="61">
        <v>1000</v>
      </c>
      <c r="G9" s="61">
        <v>1000</v>
      </c>
      <c r="H9" s="51"/>
      <c r="I9" s="51"/>
      <c r="J9" s="51"/>
    </row>
    <row r="10" spans="1:10">
      <c r="A10" s="41">
        <v>8</v>
      </c>
      <c r="B10" s="41" t="s">
        <v>36</v>
      </c>
      <c r="C10" s="54" t="s">
        <v>37</v>
      </c>
      <c r="D10" s="41">
        <v>1</v>
      </c>
      <c r="E10" s="41" t="s">
        <v>23</v>
      </c>
      <c r="F10" s="61">
        <v>2000</v>
      </c>
      <c r="G10" s="61">
        <v>2000</v>
      </c>
      <c r="H10" s="51"/>
      <c r="I10" s="51"/>
      <c r="J10" s="51"/>
    </row>
    <row r="11" spans="1:10">
      <c r="A11" s="41">
        <v>9</v>
      </c>
      <c r="B11" s="41" t="s">
        <v>38</v>
      </c>
      <c r="C11" s="54" t="s">
        <v>39</v>
      </c>
      <c r="D11" s="41">
        <v>1</v>
      </c>
      <c r="E11" s="41" t="s">
        <v>23</v>
      </c>
      <c r="F11" s="61">
        <v>1800</v>
      </c>
      <c r="G11" s="61">
        <v>1800</v>
      </c>
      <c r="H11" s="51"/>
      <c r="I11" s="51"/>
      <c r="J11" s="51"/>
    </row>
    <row r="12" spans="1:10">
      <c r="A12" s="41">
        <v>10</v>
      </c>
      <c r="B12" s="41" t="s">
        <v>40</v>
      </c>
      <c r="C12" s="54" t="s">
        <v>41</v>
      </c>
      <c r="D12" s="41">
        <v>1</v>
      </c>
      <c r="E12" s="41" t="s">
        <v>23</v>
      </c>
      <c r="F12" s="61">
        <v>500</v>
      </c>
      <c r="G12" s="61">
        <v>500</v>
      </c>
      <c r="H12" s="51"/>
      <c r="I12" s="51"/>
      <c r="J12" s="51"/>
    </row>
    <row r="13" spans="1:10">
      <c r="A13" s="41">
        <v>11</v>
      </c>
      <c r="B13" s="41" t="s">
        <v>42</v>
      </c>
      <c r="C13" s="54" t="s">
        <v>43</v>
      </c>
      <c r="D13" s="41">
        <v>1</v>
      </c>
      <c r="E13" s="41" t="s">
        <v>23</v>
      </c>
      <c r="F13" s="61">
        <v>500</v>
      </c>
      <c r="G13" s="61">
        <v>500</v>
      </c>
      <c r="H13" s="51"/>
      <c r="I13" s="51"/>
      <c r="J13" s="51"/>
    </row>
    <row r="14" spans="1:10">
      <c r="A14" s="41">
        <v>12</v>
      </c>
      <c r="B14" s="41" t="s">
        <v>44</v>
      </c>
      <c r="C14" s="54" t="s">
        <v>45</v>
      </c>
      <c r="D14" s="41">
        <v>1</v>
      </c>
      <c r="E14" s="41" t="s">
        <v>23</v>
      </c>
      <c r="F14" s="61">
        <v>500</v>
      </c>
      <c r="G14" s="61">
        <v>500</v>
      </c>
      <c r="H14" s="51"/>
      <c r="I14" s="51"/>
      <c r="J14" s="51"/>
    </row>
    <row r="15" spans="1:10">
      <c r="A15" s="41">
        <v>13</v>
      </c>
      <c r="B15" s="41" t="s">
        <v>46</v>
      </c>
      <c r="C15" s="54" t="s">
        <v>47</v>
      </c>
      <c r="D15" s="41">
        <v>1</v>
      </c>
      <c r="E15" s="41" t="s">
        <v>23</v>
      </c>
      <c r="F15" s="61">
        <v>500</v>
      </c>
      <c r="G15" s="61">
        <v>500</v>
      </c>
      <c r="H15" s="51"/>
      <c r="I15" s="51"/>
      <c r="J15" s="51"/>
    </row>
    <row r="16" ht="19.2" spans="1:10">
      <c r="A16" s="41">
        <v>14</v>
      </c>
      <c r="B16" s="41" t="s">
        <v>48</v>
      </c>
      <c r="C16" s="54" t="s">
        <v>49</v>
      </c>
      <c r="D16" s="41">
        <v>1</v>
      </c>
      <c r="E16" s="41" t="s">
        <v>23</v>
      </c>
      <c r="F16" s="61">
        <v>300</v>
      </c>
      <c r="G16" s="61">
        <v>300</v>
      </c>
      <c r="H16" s="51"/>
      <c r="I16" s="51"/>
      <c r="J16" s="51"/>
    </row>
    <row r="17" spans="1:10">
      <c r="A17" s="41">
        <v>15</v>
      </c>
      <c r="B17" s="41" t="s">
        <v>50</v>
      </c>
      <c r="C17" s="54" t="s">
        <v>51</v>
      </c>
      <c r="D17" s="41">
        <v>1</v>
      </c>
      <c r="E17" s="41" t="s">
        <v>23</v>
      </c>
      <c r="F17" s="61">
        <v>300</v>
      </c>
      <c r="G17" s="61">
        <v>300</v>
      </c>
      <c r="H17" s="51"/>
      <c r="I17" s="51"/>
      <c r="J17" s="51"/>
    </row>
    <row r="18" ht="48" spans="1:10">
      <c r="A18" s="41">
        <v>16</v>
      </c>
      <c r="B18" s="41" t="s">
        <v>52</v>
      </c>
      <c r="C18" s="54" t="s">
        <v>53</v>
      </c>
      <c r="D18" s="41">
        <v>1</v>
      </c>
      <c r="E18" s="41" t="s">
        <v>23</v>
      </c>
      <c r="F18" s="61">
        <v>1600</v>
      </c>
      <c r="G18" s="61">
        <v>1600</v>
      </c>
      <c r="H18" s="51"/>
      <c r="I18" s="51"/>
      <c r="J18" s="51"/>
    </row>
    <row r="19" ht="57.6" spans="1:10">
      <c r="A19" s="41">
        <v>17</v>
      </c>
      <c r="B19" s="41" t="s">
        <v>54</v>
      </c>
      <c r="C19" s="54" t="s">
        <v>55</v>
      </c>
      <c r="D19" s="41">
        <v>1</v>
      </c>
      <c r="E19" s="41" t="s">
        <v>23</v>
      </c>
      <c r="F19" s="61">
        <v>3000</v>
      </c>
      <c r="G19" s="61">
        <v>3000</v>
      </c>
      <c r="H19" s="51"/>
      <c r="I19" s="51"/>
      <c r="J19" s="51"/>
    </row>
    <row r="20" ht="19.2" spans="1:10">
      <c r="A20" s="41">
        <v>18</v>
      </c>
      <c r="B20" s="41" t="s">
        <v>56</v>
      </c>
      <c r="C20" s="38" t="s">
        <v>57</v>
      </c>
      <c r="D20" s="41">
        <v>1</v>
      </c>
      <c r="E20" s="41" t="s">
        <v>58</v>
      </c>
      <c r="F20" s="61">
        <v>5000</v>
      </c>
      <c r="G20" s="61">
        <v>5000</v>
      </c>
      <c r="H20" s="51"/>
      <c r="I20" s="51"/>
      <c r="J20" s="51"/>
    </row>
    <row r="21" spans="1:10">
      <c r="A21" s="62" t="s">
        <v>59</v>
      </c>
      <c r="B21" s="63"/>
      <c r="C21" s="64"/>
      <c r="D21" s="41"/>
      <c r="E21" s="41"/>
      <c r="F21" s="61"/>
      <c r="G21" s="65">
        <f>SUM(G3:G20)</f>
        <v>59600</v>
      </c>
      <c r="H21" s="51"/>
      <c r="I21" s="51"/>
      <c r="J21" s="51"/>
    </row>
  </sheetData>
  <mergeCells count="2">
    <mergeCell ref="A1:E1"/>
    <mergeCell ref="A21:C21"/>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1"/>
  <sheetViews>
    <sheetView workbookViewId="0">
      <selection activeCell="F2" sqref="F2:J2"/>
    </sheetView>
  </sheetViews>
  <sheetFormatPr defaultColWidth="8.73148148148148" defaultRowHeight="14.4"/>
  <cols>
    <col min="3" max="3" width="89.1851851851852" customWidth="1"/>
    <col min="6" max="6" width="10.5462962962963" style="52"/>
    <col min="7" max="7" width="11.7314814814815" style="52"/>
    <col min="8" max="8" width="11.5555555555556" customWidth="1"/>
    <col min="9" max="9" width="11" customWidth="1"/>
  </cols>
  <sheetData>
    <row r="1" spans="1:10">
      <c r="A1" s="35" t="s">
        <v>10</v>
      </c>
      <c r="B1" s="35"/>
      <c r="C1" s="48"/>
      <c r="D1" s="35"/>
      <c r="E1" s="35"/>
    </row>
    <row r="2" ht="43.2" spans="1:10">
      <c r="A2" s="36" t="s">
        <v>0</v>
      </c>
      <c r="B2" s="36" t="s">
        <v>16</v>
      </c>
      <c r="C2" s="36" t="s">
        <v>17</v>
      </c>
      <c r="D2" s="36" t="s">
        <v>2</v>
      </c>
      <c r="E2" s="36" t="s">
        <v>3</v>
      </c>
      <c r="F2" s="7" t="s">
        <v>18</v>
      </c>
      <c r="G2" s="7" t="s">
        <v>19</v>
      </c>
      <c r="H2" s="7" t="s">
        <v>6</v>
      </c>
      <c r="I2" s="7" t="s">
        <v>7</v>
      </c>
      <c r="J2" s="7" t="s">
        <v>20</v>
      </c>
    </row>
    <row r="3" ht="19.2" spans="1:10">
      <c r="A3" s="53">
        <v>1</v>
      </c>
      <c r="B3" s="41" t="s">
        <v>60</v>
      </c>
      <c r="C3" s="54" t="s">
        <v>61</v>
      </c>
      <c r="D3" s="41">
        <v>1</v>
      </c>
      <c r="E3" s="41" t="s">
        <v>23</v>
      </c>
      <c r="F3" s="55">
        <v>55000</v>
      </c>
      <c r="G3" s="55">
        <v>55000</v>
      </c>
      <c r="H3" s="51"/>
      <c r="I3" s="51"/>
      <c r="J3" s="51"/>
    </row>
    <row r="4" ht="28.8" spans="1:10">
      <c r="A4" s="53">
        <v>3</v>
      </c>
      <c r="B4" s="41" t="s">
        <v>62</v>
      </c>
      <c r="C4" s="38" t="s">
        <v>63</v>
      </c>
      <c r="D4" s="41">
        <v>1</v>
      </c>
      <c r="E4" s="41" t="s">
        <v>23</v>
      </c>
      <c r="F4" s="55">
        <v>65000</v>
      </c>
      <c r="G4" s="55">
        <v>65000</v>
      </c>
      <c r="H4" s="51"/>
      <c r="I4" s="51"/>
      <c r="J4" s="51"/>
    </row>
    <row r="5" ht="38.4" spans="1:10">
      <c r="A5" s="53">
        <v>4</v>
      </c>
      <c r="B5" s="41" t="s">
        <v>64</v>
      </c>
      <c r="C5" s="54" t="s">
        <v>65</v>
      </c>
      <c r="D5" s="41">
        <v>1</v>
      </c>
      <c r="E5" s="41" t="s">
        <v>23</v>
      </c>
      <c r="F5" s="55">
        <v>65000</v>
      </c>
      <c r="G5" s="55">
        <v>65000</v>
      </c>
      <c r="H5" s="51"/>
      <c r="I5" s="51"/>
      <c r="J5" s="51"/>
    </row>
    <row r="6" ht="28.8" spans="1:10">
      <c r="A6" s="53">
        <v>5</v>
      </c>
      <c r="B6" s="41" t="s">
        <v>66</v>
      </c>
      <c r="C6" s="54" t="s">
        <v>67</v>
      </c>
      <c r="D6" s="41">
        <v>1</v>
      </c>
      <c r="E6" s="41" t="s">
        <v>23</v>
      </c>
      <c r="F6" s="55">
        <v>45000</v>
      </c>
      <c r="G6" s="55">
        <v>45000</v>
      </c>
      <c r="H6" s="51"/>
      <c r="I6" s="51"/>
      <c r="J6" s="51"/>
    </row>
    <row r="7" ht="153.6" spans="1:10">
      <c r="A7" s="53">
        <v>10</v>
      </c>
      <c r="B7" s="41" t="s">
        <v>68</v>
      </c>
      <c r="C7" s="38" t="s">
        <v>69</v>
      </c>
      <c r="D7" s="41">
        <v>1</v>
      </c>
      <c r="E7" s="41" t="s">
        <v>23</v>
      </c>
      <c r="F7" s="55">
        <v>35000</v>
      </c>
      <c r="G7" s="55">
        <v>35000</v>
      </c>
      <c r="H7" s="51"/>
      <c r="I7" s="51"/>
      <c r="J7" s="51"/>
    </row>
    <row r="8" ht="28.8" spans="1:10">
      <c r="A8" s="53">
        <v>11</v>
      </c>
      <c r="B8" s="41" t="s">
        <v>70</v>
      </c>
      <c r="C8" s="54" t="s">
        <v>71</v>
      </c>
      <c r="D8" s="41">
        <v>1</v>
      </c>
      <c r="E8" s="41" t="s">
        <v>23</v>
      </c>
      <c r="F8" s="55">
        <v>5000</v>
      </c>
      <c r="G8" s="55">
        <v>5000</v>
      </c>
      <c r="H8" s="51"/>
      <c r="I8" s="51"/>
      <c r="J8" s="51"/>
    </row>
    <row r="9" spans="1:10">
      <c r="A9" s="53">
        <v>13</v>
      </c>
      <c r="B9" s="41" t="s">
        <v>72</v>
      </c>
      <c r="C9" s="54" t="s">
        <v>73</v>
      </c>
      <c r="D9" s="41">
        <v>1</v>
      </c>
      <c r="E9" s="41" t="s">
        <v>23</v>
      </c>
      <c r="F9" s="55">
        <v>2000</v>
      </c>
      <c r="G9" s="55">
        <v>2000</v>
      </c>
      <c r="H9" s="51"/>
      <c r="I9" s="51"/>
      <c r="J9" s="51"/>
    </row>
    <row r="10" ht="19.2" spans="1:10">
      <c r="A10" s="53">
        <v>15</v>
      </c>
      <c r="B10" s="41" t="s">
        <v>56</v>
      </c>
      <c r="C10" s="56" t="s">
        <v>74</v>
      </c>
      <c r="D10" s="41">
        <v>1</v>
      </c>
      <c r="E10" s="41" t="s">
        <v>58</v>
      </c>
      <c r="F10" s="55">
        <v>8000</v>
      </c>
      <c r="G10" s="55">
        <v>8000</v>
      </c>
      <c r="H10" s="51"/>
      <c r="I10" s="51"/>
      <c r="J10" s="51"/>
    </row>
    <row r="11" spans="1:10">
      <c r="A11" s="57" t="s">
        <v>59</v>
      </c>
      <c r="B11" s="58"/>
      <c r="C11" s="58"/>
      <c r="D11" s="58"/>
      <c r="E11" s="59"/>
      <c r="F11" s="55"/>
      <c r="G11" s="60">
        <f>SUM(G3:G10)</f>
        <v>280000</v>
      </c>
      <c r="H11" s="51"/>
      <c r="I11" s="51"/>
      <c r="J11" s="51"/>
    </row>
  </sheetData>
  <mergeCells count="2">
    <mergeCell ref="A1:E1"/>
    <mergeCell ref="A11:E11"/>
  </mergeCell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
  <sheetViews>
    <sheetView workbookViewId="0">
      <selection activeCell="F2" sqref="F2:J2"/>
    </sheetView>
  </sheetViews>
  <sheetFormatPr defaultColWidth="8.73148148148148" defaultRowHeight="14.4" outlineLevelRow="2"/>
  <cols>
    <col min="3" max="3" width="99.5462962962963" customWidth="1"/>
    <col min="6" max="6" width="10.3333333333333" customWidth="1"/>
    <col min="7" max="7" width="13.1111111111111" customWidth="1"/>
    <col min="8" max="8" width="10.6666666666667" customWidth="1"/>
    <col min="9" max="9" width="10.8888888888889" customWidth="1"/>
  </cols>
  <sheetData>
    <row r="1" spans="1:10">
      <c r="A1" s="35" t="s">
        <v>11</v>
      </c>
      <c r="B1" s="35"/>
      <c r="C1" s="48"/>
      <c r="D1" s="35"/>
      <c r="E1" s="35"/>
    </row>
    <row r="2" ht="43.2" spans="1:10">
      <c r="A2" s="49" t="s">
        <v>0</v>
      </c>
      <c r="B2" s="49" t="s">
        <v>1</v>
      </c>
      <c r="C2" s="49" t="s">
        <v>75</v>
      </c>
      <c r="D2" s="49" t="s">
        <v>2</v>
      </c>
      <c r="E2" s="49" t="s">
        <v>3</v>
      </c>
      <c r="F2" s="7" t="s">
        <v>18</v>
      </c>
      <c r="G2" s="7" t="s">
        <v>19</v>
      </c>
      <c r="H2" s="7" t="s">
        <v>6</v>
      </c>
      <c r="I2" s="7" t="s">
        <v>7</v>
      </c>
      <c r="J2" s="7" t="s">
        <v>20</v>
      </c>
    </row>
    <row r="3" ht="201.6" spans="1:10">
      <c r="A3" s="37">
        <v>1</v>
      </c>
      <c r="B3" s="37" t="s">
        <v>76</v>
      </c>
      <c r="C3" s="43" t="s">
        <v>77</v>
      </c>
      <c r="D3" s="37">
        <v>1</v>
      </c>
      <c r="E3" s="37" t="s">
        <v>78</v>
      </c>
      <c r="F3" s="50">
        <v>8000</v>
      </c>
      <c r="G3" s="50">
        <v>8000</v>
      </c>
      <c r="H3" s="51"/>
      <c r="I3" s="51"/>
      <c r="J3" s="51"/>
    </row>
  </sheetData>
  <mergeCells count="1">
    <mergeCell ref="A1:E1"/>
  </mergeCell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0"/>
  <sheetViews>
    <sheetView zoomScale="115" zoomScaleNormal="115" workbookViewId="0">
      <selection activeCell="F2" sqref="F2:J2"/>
    </sheetView>
  </sheetViews>
  <sheetFormatPr defaultColWidth="8.73148148148148" defaultRowHeight="14.4"/>
  <cols>
    <col min="3" max="3" width="87.4537037037037" customWidth="1"/>
    <col min="6" max="7" width="9.5462962962963"/>
    <col min="8" max="8" width="11.1111111111111" customWidth="1"/>
    <col min="9" max="9" width="10.6296296296296" customWidth="1"/>
  </cols>
  <sheetData>
    <row r="1" ht="18" customHeight="1" spans="1:10">
      <c r="A1" s="35" t="s">
        <v>79</v>
      </c>
      <c r="B1" s="35"/>
      <c r="C1" s="35"/>
      <c r="D1" s="35"/>
      <c r="E1" s="35"/>
    </row>
    <row r="2" ht="28.8" spans="1:10">
      <c r="A2" s="36" t="s">
        <v>0</v>
      </c>
      <c r="B2" s="36" t="s">
        <v>80</v>
      </c>
      <c r="C2" s="36" t="s">
        <v>75</v>
      </c>
      <c r="D2" s="36" t="s">
        <v>2</v>
      </c>
      <c r="E2" s="36" t="s">
        <v>3</v>
      </c>
      <c r="F2" s="7" t="s">
        <v>18</v>
      </c>
      <c r="G2" s="7" t="s">
        <v>19</v>
      </c>
      <c r="H2" s="7" t="s">
        <v>6</v>
      </c>
      <c r="I2" s="7" t="s">
        <v>7</v>
      </c>
      <c r="J2" s="7" t="s">
        <v>20</v>
      </c>
    </row>
    <row r="3" ht="19.2" spans="1:10">
      <c r="A3" s="37">
        <v>1</v>
      </c>
      <c r="B3" s="37" t="s">
        <v>81</v>
      </c>
      <c r="C3" s="38" t="s">
        <v>82</v>
      </c>
      <c r="D3" s="37">
        <v>16</v>
      </c>
      <c r="E3" s="37" t="s">
        <v>83</v>
      </c>
      <c r="F3" s="39">
        <v>3000</v>
      </c>
      <c r="G3" s="39">
        <v>48000</v>
      </c>
      <c r="H3" s="39"/>
      <c r="I3" s="39"/>
      <c r="J3" s="39"/>
    </row>
    <row r="4" spans="1:10">
      <c r="A4" s="37">
        <v>2</v>
      </c>
      <c r="B4" s="37" t="s">
        <v>84</v>
      </c>
      <c r="C4" s="38" t="s">
        <v>85</v>
      </c>
      <c r="D4" s="37">
        <v>32</v>
      </c>
      <c r="E4" s="37" t="s">
        <v>83</v>
      </c>
      <c r="F4" s="39">
        <v>1000</v>
      </c>
      <c r="G4" s="39">
        <v>32000</v>
      </c>
      <c r="H4" s="39"/>
      <c r="I4" s="39"/>
      <c r="J4" s="39"/>
    </row>
    <row r="5" ht="19.2" spans="1:10">
      <c r="A5" s="37">
        <v>3</v>
      </c>
      <c r="B5" s="37" t="s">
        <v>86</v>
      </c>
      <c r="C5" s="38" t="s">
        <v>87</v>
      </c>
      <c r="D5" s="37">
        <v>8</v>
      </c>
      <c r="E5" s="37" t="s">
        <v>83</v>
      </c>
      <c r="F5" s="40">
        <v>1750</v>
      </c>
      <c r="G5" s="39">
        <v>14000</v>
      </c>
      <c r="H5" s="39"/>
      <c r="I5" s="39"/>
      <c r="J5" s="39"/>
    </row>
    <row r="6" spans="1:10">
      <c r="A6" s="37">
        <v>4</v>
      </c>
      <c r="B6" s="37" t="s">
        <v>88</v>
      </c>
      <c r="C6" s="38" t="s">
        <v>89</v>
      </c>
      <c r="D6" s="37">
        <v>1</v>
      </c>
      <c r="E6" s="37" t="s">
        <v>23</v>
      </c>
      <c r="F6" s="40">
        <v>2980</v>
      </c>
      <c r="G6" s="39">
        <v>2980</v>
      </c>
      <c r="H6" s="39"/>
      <c r="I6" s="39"/>
      <c r="J6" s="39"/>
    </row>
    <row r="7" ht="19.2" spans="1:10">
      <c r="A7" s="37">
        <v>5</v>
      </c>
      <c r="B7" s="37" t="s">
        <v>90</v>
      </c>
      <c r="C7" s="38" t="s">
        <v>91</v>
      </c>
      <c r="D7" s="37">
        <v>1</v>
      </c>
      <c r="E7" s="37" t="s">
        <v>92</v>
      </c>
      <c r="F7" s="40">
        <v>3000</v>
      </c>
      <c r="G7" s="39">
        <v>3000</v>
      </c>
      <c r="H7" s="39"/>
      <c r="I7" s="39"/>
      <c r="J7" s="39"/>
    </row>
    <row r="8" spans="1:10">
      <c r="A8" s="37">
        <v>6</v>
      </c>
      <c r="B8" s="37" t="s">
        <v>93</v>
      </c>
      <c r="C8" s="38" t="s">
        <v>94</v>
      </c>
      <c r="D8" s="37">
        <v>1</v>
      </c>
      <c r="E8" s="37" t="s">
        <v>23</v>
      </c>
      <c r="F8" s="40">
        <v>800</v>
      </c>
      <c r="G8" s="39">
        <v>800</v>
      </c>
      <c r="H8" s="39"/>
      <c r="I8" s="39"/>
      <c r="J8" s="39"/>
    </row>
    <row r="9" spans="1:10">
      <c r="A9" s="37">
        <v>7</v>
      </c>
      <c r="B9" s="37" t="s">
        <v>95</v>
      </c>
      <c r="C9" s="38" t="s">
        <v>91</v>
      </c>
      <c r="D9" s="37">
        <v>1</v>
      </c>
      <c r="E9" s="37" t="s">
        <v>23</v>
      </c>
      <c r="F9" s="40">
        <v>850</v>
      </c>
      <c r="G9" s="39">
        <v>850</v>
      </c>
      <c r="H9" s="39"/>
      <c r="I9" s="39"/>
      <c r="J9" s="39"/>
    </row>
    <row r="10" spans="1:10">
      <c r="A10" s="37">
        <v>8</v>
      </c>
      <c r="B10" s="37" t="s">
        <v>96</v>
      </c>
      <c r="C10" s="38" t="s">
        <v>97</v>
      </c>
      <c r="D10" s="37">
        <v>4</v>
      </c>
      <c r="E10" s="37" t="s">
        <v>23</v>
      </c>
      <c r="F10" s="40">
        <v>300</v>
      </c>
      <c r="G10" s="39">
        <v>1200</v>
      </c>
      <c r="H10" s="39"/>
      <c r="I10" s="39"/>
      <c r="J10" s="39"/>
    </row>
    <row r="11" ht="48" spans="1:10">
      <c r="A11" s="37">
        <v>9</v>
      </c>
      <c r="B11" s="41" t="s">
        <v>98</v>
      </c>
      <c r="C11" s="42" t="s">
        <v>99</v>
      </c>
      <c r="D11" s="41">
        <v>50</v>
      </c>
      <c r="E11" s="41" t="s">
        <v>78</v>
      </c>
      <c r="F11" s="39">
        <v>50</v>
      </c>
      <c r="G11" s="39">
        <v>2500</v>
      </c>
      <c r="H11" s="39"/>
      <c r="I11" s="39"/>
      <c r="J11" s="39"/>
    </row>
    <row r="12" ht="19.2" spans="1:10">
      <c r="A12" s="37">
        <v>10</v>
      </c>
      <c r="B12" s="37" t="s">
        <v>100</v>
      </c>
      <c r="C12" s="38" t="s">
        <v>91</v>
      </c>
      <c r="D12" s="37">
        <v>1</v>
      </c>
      <c r="E12" s="37" t="s">
        <v>101</v>
      </c>
      <c r="F12" s="40">
        <v>2000</v>
      </c>
      <c r="G12" s="39">
        <v>2000</v>
      </c>
      <c r="H12" s="39"/>
      <c r="I12" s="39"/>
      <c r="J12" s="39"/>
    </row>
    <row r="13" ht="38.4" spans="1:10">
      <c r="A13" s="37">
        <v>11</v>
      </c>
      <c r="B13" s="37" t="s">
        <v>102</v>
      </c>
      <c r="C13" s="43" t="s">
        <v>103</v>
      </c>
      <c r="D13" s="37">
        <v>1</v>
      </c>
      <c r="E13" s="37" t="s">
        <v>23</v>
      </c>
      <c r="F13" s="40">
        <v>1500</v>
      </c>
      <c r="G13" s="39">
        <v>1500</v>
      </c>
      <c r="H13" s="39"/>
      <c r="I13" s="39"/>
      <c r="J13" s="39"/>
    </row>
    <row r="14" spans="1:10">
      <c r="A14" s="37">
        <v>12</v>
      </c>
      <c r="B14" s="37" t="s">
        <v>104</v>
      </c>
      <c r="C14" s="38" t="s">
        <v>105</v>
      </c>
      <c r="D14" s="37">
        <v>4</v>
      </c>
      <c r="E14" s="37" t="s">
        <v>106</v>
      </c>
      <c r="F14" s="40">
        <v>450</v>
      </c>
      <c r="G14" s="39">
        <v>1800</v>
      </c>
      <c r="H14" s="39"/>
      <c r="I14" s="39"/>
      <c r="J14" s="39"/>
    </row>
    <row r="15" ht="19.2" spans="1:10">
      <c r="A15" s="37">
        <v>13</v>
      </c>
      <c r="B15" s="37" t="s">
        <v>107</v>
      </c>
      <c r="C15" s="43" t="s">
        <v>108</v>
      </c>
      <c r="D15" s="37">
        <v>1</v>
      </c>
      <c r="E15" s="37" t="s">
        <v>101</v>
      </c>
      <c r="F15" s="40">
        <v>7000</v>
      </c>
      <c r="G15" s="39">
        <v>7000</v>
      </c>
      <c r="H15" s="39"/>
      <c r="I15" s="39"/>
      <c r="J15" s="39"/>
    </row>
    <row r="16" spans="1:10">
      <c r="A16" s="37">
        <v>14</v>
      </c>
      <c r="B16" s="37" t="s">
        <v>109</v>
      </c>
      <c r="C16" s="38" t="s">
        <v>110</v>
      </c>
      <c r="D16" s="37">
        <v>4</v>
      </c>
      <c r="E16" s="37" t="s">
        <v>23</v>
      </c>
      <c r="F16" s="39">
        <v>50</v>
      </c>
      <c r="G16" s="39">
        <v>200</v>
      </c>
      <c r="H16" s="39"/>
      <c r="I16" s="39"/>
      <c r="J16" s="39"/>
    </row>
    <row r="17" spans="1:10">
      <c r="A17" s="37">
        <v>15</v>
      </c>
      <c r="B17" s="37" t="s">
        <v>111</v>
      </c>
      <c r="C17" s="38" t="s">
        <v>112</v>
      </c>
      <c r="D17" s="37">
        <v>2</v>
      </c>
      <c r="E17" s="37" t="s">
        <v>78</v>
      </c>
      <c r="F17" s="39">
        <v>20</v>
      </c>
      <c r="G17" s="39">
        <v>40</v>
      </c>
      <c r="H17" s="39"/>
      <c r="I17" s="39"/>
      <c r="J17" s="39"/>
    </row>
    <row r="18" spans="1:10">
      <c r="A18" s="37">
        <v>16</v>
      </c>
      <c r="B18" s="37" t="s">
        <v>113</v>
      </c>
      <c r="C18" s="38" t="s">
        <v>114</v>
      </c>
      <c r="D18" s="37">
        <v>2</v>
      </c>
      <c r="E18" s="37" t="s">
        <v>78</v>
      </c>
      <c r="F18" s="39">
        <v>20</v>
      </c>
      <c r="G18" s="39">
        <v>40</v>
      </c>
      <c r="H18" s="39"/>
      <c r="I18" s="39"/>
      <c r="J18" s="39"/>
    </row>
    <row r="19" spans="1:10">
      <c r="A19" s="37">
        <v>17</v>
      </c>
      <c r="B19" s="37" t="s">
        <v>115</v>
      </c>
      <c r="C19" s="38" t="s">
        <v>91</v>
      </c>
      <c r="D19" s="37">
        <v>1</v>
      </c>
      <c r="E19" s="37" t="s">
        <v>23</v>
      </c>
      <c r="F19" s="39">
        <v>40</v>
      </c>
      <c r="G19" s="39">
        <v>40</v>
      </c>
      <c r="H19" s="39"/>
      <c r="I19" s="39"/>
      <c r="J19" s="39"/>
    </row>
    <row r="20" spans="1:10">
      <c r="A20" s="44" t="s">
        <v>59</v>
      </c>
      <c r="B20" s="45"/>
      <c r="C20" s="46"/>
      <c r="D20" s="37"/>
      <c r="E20" s="37"/>
      <c r="F20" s="39"/>
      <c r="G20" s="47">
        <f>SUM(G3:G19)</f>
        <v>117950</v>
      </c>
      <c r="H20" s="39"/>
      <c r="I20" s="39"/>
      <c r="J20" s="39"/>
    </row>
  </sheetData>
  <mergeCells count="2">
    <mergeCell ref="A1:E1"/>
    <mergeCell ref="A20:C20"/>
  </mergeCells>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7"/>
  <sheetViews>
    <sheetView zoomScale="85" zoomScaleNormal="85" workbookViewId="0">
      <selection activeCell="G2" sqref="G2:J2"/>
    </sheetView>
  </sheetViews>
  <sheetFormatPr defaultColWidth="8.75" defaultRowHeight="27" customHeight="1"/>
  <cols>
    <col min="1" max="1" width="6.5" style="2" customWidth="1"/>
    <col min="2" max="2" width="11" style="2" customWidth="1"/>
    <col min="3" max="3" width="119" style="1" customWidth="1"/>
    <col min="4" max="5" width="6.62962962962963" style="2" customWidth="1"/>
    <col min="6" max="6" width="16.1111111111111" style="1" customWidth="1"/>
    <col min="7" max="9" width="12.6666666666667" style="1" customWidth="1"/>
    <col min="10" max="16384" width="8.75" style="1"/>
  </cols>
  <sheetData>
    <row r="1" s="1" customFormat="1" customHeight="1" spans="1:10">
      <c r="A1" s="3" t="s">
        <v>13</v>
      </c>
      <c r="B1" s="4"/>
      <c r="C1" s="4"/>
      <c r="D1" s="4"/>
      <c r="E1" s="4"/>
      <c r="F1" s="4"/>
      <c r="G1" s="4"/>
      <c r="H1" s="4"/>
      <c r="I1" s="4"/>
    </row>
    <row r="2" s="1" customFormat="1" customHeight="1" spans="1:10">
      <c r="A2" s="5" t="s">
        <v>0</v>
      </c>
      <c r="B2" s="5" t="s">
        <v>16</v>
      </c>
      <c r="C2" s="5" t="s">
        <v>17</v>
      </c>
      <c r="D2" s="5" t="s">
        <v>2</v>
      </c>
      <c r="E2" s="5" t="s">
        <v>3</v>
      </c>
      <c r="F2" s="5" t="s">
        <v>18</v>
      </c>
      <c r="G2" s="6" t="s">
        <v>116</v>
      </c>
      <c r="H2" s="7" t="s">
        <v>6</v>
      </c>
      <c r="I2" s="7" t="s">
        <v>7</v>
      </c>
      <c r="J2" s="6" t="s">
        <v>20</v>
      </c>
    </row>
    <row r="3" s="1" customFormat="1" customHeight="1" spans="1:10">
      <c r="A3" s="8">
        <v>1</v>
      </c>
      <c r="B3" s="9" t="s">
        <v>117</v>
      </c>
      <c r="C3" s="10" t="s">
        <v>118</v>
      </c>
      <c r="D3" s="9">
        <v>1</v>
      </c>
      <c r="E3" s="9" t="s">
        <v>23</v>
      </c>
      <c r="F3" s="11">
        <v>6400</v>
      </c>
      <c r="G3" s="11">
        <v>6400</v>
      </c>
      <c r="H3" s="11"/>
      <c r="I3" s="11"/>
      <c r="J3" s="11"/>
    </row>
    <row r="4" s="1" customFormat="1" customHeight="1" spans="1:10">
      <c r="A4" s="8">
        <v>2</v>
      </c>
      <c r="B4" s="9" t="s">
        <v>119</v>
      </c>
      <c r="C4" s="10" t="s">
        <v>120</v>
      </c>
      <c r="D4" s="9">
        <v>2</v>
      </c>
      <c r="E4" s="9" t="s">
        <v>78</v>
      </c>
      <c r="F4" s="11">
        <v>420</v>
      </c>
      <c r="G4" s="11">
        <v>840</v>
      </c>
      <c r="H4" s="11"/>
      <c r="I4" s="11"/>
      <c r="J4" s="11"/>
    </row>
    <row r="5" s="1" customFormat="1" customHeight="1" spans="1:10">
      <c r="A5" s="8">
        <v>3</v>
      </c>
      <c r="B5" s="9" t="s">
        <v>121</v>
      </c>
      <c r="C5" s="10" t="s">
        <v>122</v>
      </c>
      <c r="D5" s="9">
        <v>1</v>
      </c>
      <c r="E5" s="9" t="s">
        <v>23</v>
      </c>
      <c r="F5" s="11">
        <v>80000</v>
      </c>
      <c r="G5" s="11">
        <v>80000</v>
      </c>
      <c r="H5" s="11"/>
      <c r="I5" s="11"/>
      <c r="J5" s="11"/>
    </row>
    <row r="6" s="1" customFormat="1" customHeight="1" spans="1:10">
      <c r="A6" s="8">
        <v>4</v>
      </c>
      <c r="B6" s="9" t="s">
        <v>123</v>
      </c>
      <c r="C6" s="10" t="s">
        <v>124</v>
      </c>
      <c r="D6" s="9">
        <v>4</v>
      </c>
      <c r="E6" s="9" t="s">
        <v>78</v>
      </c>
      <c r="F6" s="11">
        <v>450</v>
      </c>
      <c r="G6" s="11">
        <v>1800</v>
      </c>
      <c r="H6" s="11"/>
      <c r="I6" s="11"/>
      <c r="J6" s="11"/>
    </row>
    <row r="7" s="1" customFormat="1" customHeight="1" spans="1:10">
      <c r="A7" s="8">
        <v>5</v>
      </c>
      <c r="B7" s="12" t="s">
        <v>125</v>
      </c>
      <c r="C7" s="13" t="s">
        <v>126</v>
      </c>
      <c r="D7" s="14">
        <v>5</v>
      </c>
      <c r="E7" s="14" t="s">
        <v>78</v>
      </c>
      <c r="F7" s="11">
        <v>240</v>
      </c>
      <c r="G7" s="11">
        <v>1200</v>
      </c>
      <c r="H7" s="11"/>
      <c r="I7" s="11"/>
      <c r="J7" s="11"/>
    </row>
    <row r="8" s="1" customFormat="1" customHeight="1" spans="1:10">
      <c r="A8" s="8">
        <v>6</v>
      </c>
      <c r="B8" s="12" t="s">
        <v>127</v>
      </c>
      <c r="C8" s="13" t="s">
        <v>128</v>
      </c>
      <c r="D8" s="14">
        <v>1</v>
      </c>
      <c r="E8" s="14" t="s">
        <v>23</v>
      </c>
      <c r="F8" s="11">
        <v>1500</v>
      </c>
      <c r="G8" s="11">
        <v>1500</v>
      </c>
      <c r="H8" s="11"/>
      <c r="I8" s="11"/>
      <c r="J8" s="11"/>
    </row>
    <row r="9" s="1" customFormat="1" customHeight="1" spans="1:10">
      <c r="A9" s="8">
        <v>7</v>
      </c>
      <c r="B9" s="9" t="s">
        <v>129</v>
      </c>
      <c r="C9" s="10" t="s">
        <v>130</v>
      </c>
      <c r="D9" s="12">
        <v>1</v>
      </c>
      <c r="E9" s="8" t="s">
        <v>23</v>
      </c>
      <c r="F9" s="11">
        <v>25000</v>
      </c>
      <c r="G9" s="11">
        <v>25000</v>
      </c>
      <c r="H9" s="11"/>
      <c r="I9" s="11"/>
      <c r="J9" s="11"/>
    </row>
    <row r="10" s="1" customFormat="1" customHeight="1" spans="1:10">
      <c r="A10" s="8">
        <v>8</v>
      </c>
      <c r="B10" s="15" t="s">
        <v>131</v>
      </c>
      <c r="C10" s="16" t="s">
        <v>132</v>
      </c>
      <c r="D10" s="12">
        <v>1</v>
      </c>
      <c r="E10" s="8" t="s">
        <v>23</v>
      </c>
      <c r="F10" s="11">
        <v>5670</v>
      </c>
      <c r="G10" s="11">
        <v>5670</v>
      </c>
      <c r="H10" s="11"/>
      <c r="I10" s="11"/>
      <c r="J10" s="11"/>
    </row>
    <row r="11" s="1" customFormat="1" customHeight="1" spans="1:10">
      <c r="A11" s="8">
        <v>9</v>
      </c>
      <c r="B11" s="9" t="s">
        <v>133</v>
      </c>
      <c r="C11" s="10" t="s">
        <v>134</v>
      </c>
      <c r="D11" s="12">
        <v>1</v>
      </c>
      <c r="E11" s="8" t="s">
        <v>23</v>
      </c>
      <c r="F11" s="11">
        <v>8073</v>
      </c>
      <c r="G11" s="11">
        <v>8073</v>
      </c>
      <c r="H11" s="11"/>
      <c r="I11" s="11"/>
      <c r="J11" s="11"/>
    </row>
    <row r="12" s="1" customFormat="1" customHeight="1" spans="1:10">
      <c r="A12" s="8">
        <v>10</v>
      </c>
      <c r="B12" s="17" t="s">
        <v>135</v>
      </c>
      <c r="C12" s="13" t="s">
        <v>136</v>
      </c>
      <c r="D12" s="8">
        <v>1</v>
      </c>
      <c r="E12" s="8" t="s">
        <v>23</v>
      </c>
      <c r="F12" s="11">
        <v>2720</v>
      </c>
      <c r="G12" s="11">
        <v>2720</v>
      </c>
      <c r="H12" s="11"/>
      <c r="I12" s="11"/>
      <c r="J12" s="11"/>
    </row>
    <row r="13" s="1" customFormat="1" customHeight="1" spans="1:10">
      <c r="A13" s="8">
        <v>11</v>
      </c>
      <c r="B13" s="12" t="s">
        <v>137</v>
      </c>
      <c r="C13" s="13" t="s">
        <v>138</v>
      </c>
      <c r="D13" s="18">
        <v>1</v>
      </c>
      <c r="E13" s="18" t="s">
        <v>23</v>
      </c>
      <c r="F13" s="11">
        <v>20000</v>
      </c>
      <c r="G13" s="11">
        <v>20000</v>
      </c>
      <c r="H13" s="11"/>
      <c r="I13" s="11"/>
      <c r="J13" s="11"/>
    </row>
    <row r="14" s="1" customFormat="1" customHeight="1" spans="1:10">
      <c r="A14" s="8">
        <v>12</v>
      </c>
      <c r="B14" s="19" t="s">
        <v>139</v>
      </c>
      <c r="C14" s="20" t="s">
        <v>140</v>
      </c>
      <c r="D14" s="18">
        <v>1</v>
      </c>
      <c r="E14" s="18" t="s">
        <v>23</v>
      </c>
      <c r="F14" s="11">
        <v>4830</v>
      </c>
      <c r="G14" s="11">
        <v>4830</v>
      </c>
      <c r="H14" s="11"/>
      <c r="I14" s="11"/>
      <c r="J14" s="11"/>
    </row>
    <row r="15" s="1" customFormat="1" customHeight="1" spans="1:10">
      <c r="A15" s="8">
        <v>13</v>
      </c>
      <c r="B15" s="19" t="s">
        <v>141</v>
      </c>
      <c r="C15" s="21" t="s">
        <v>142</v>
      </c>
      <c r="D15" s="18">
        <v>1</v>
      </c>
      <c r="E15" s="18" t="s">
        <v>23</v>
      </c>
      <c r="F15" s="11">
        <v>20754</v>
      </c>
      <c r="G15" s="11">
        <v>20754</v>
      </c>
      <c r="H15" s="11"/>
      <c r="I15" s="11"/>
      <c r="J15" s="11"/>
    </row>
    <row r="16" s="1" customFormat="1" customHeight="1" spans="1:10">
      <c r="A16" s="8">
        <v>14</v>
      </c>
      <c r="B16" s="19" t="s">
        <v>143</v>
      </c>
      <c r="C16" s="21" t="s">
        <v>144</v>
      </c>
      <c r="D16" s="18">
        <v>1</v>
      </c>
      <c r="E16" s="18" t="s">
        <v>23</v>
      </c>
      <c r="F16" s="11">
        <v>50000</v>
      </c>
      <c r="G16" s="11">
        <v>50000</v>
      </c>
      <c r="H16" s="11"/>
      <c r="I16" s="11"/>
      <c r="J16" s="11"/>
    </row>
    <row r="17" s="1" customFormat="1" customHeight="1" spans="1:10">
      <c r="A17" s="8">
        <v>15</v>
      </c>
      <c r="B17" s="12" t="s">
        <v>145</v>
      </c>
      <c r="C17" s="13" t="s">
        <v>146</v>
      </c>
      <c r="D17" s="14">
        <v>1</v>
      </c>
      <c r="E17" s="14" t="s">
        <v>23</v>
      </c>
      <c r="F17" s="11">
        <v>20754</v>
      </c>
      <c r="G17" s="11">
        <v>20754</v>
      </c>
      <c r="H17" s="11"/>
      <c r="I17" s="11"/>
      <c r="J17" s="11"/>
    </row>
    <row r="18" s="1" customFormat="1" customHeight="1" spans="1:10">
      <c r="A18" s="8">
        <v>16</v>
      </c>
      <c r="B18" s="12" t="s">
        <v>147</v>
      </c>
      <c r="C18" s="13" t="s">
        <v>148</v>
      </c>
      <c r="D18" s="14">
        <v>4</v>
      </c>
      <c r="E18" s="14" t="s">
        <v>78</v>
      </c>
      <c r="F18" s="11">
        <v>1134</v>
      </c>
      <c r="G18" s="11">
        <v>4536</v>
      </c>
      <c r="H18" s="11"/>
      <c r="I18" s="11"/>
      <c r="J18" s="11"/>
    </row>
    <row r="19" s="1" customFormat="1" customHeight="1" spans="1:10">
      <c r="A19" s="8">
        <v>17</v>
      </c>
      <c r="B19" s="19" t="s">
        <v>149</v>
      </c>
      <c r="C19" s="13" t="s">
        <v>150</v>
      </c>
      <c r="D19" s="14">
        <v>1</v>
      </c>
      <c r="E19" s="14" t="s">
        <v>23</v>
      </c>
      <c r="F19" s="11">
        <v>10000</v>
      </c>
      <c r="G19" s="11">
        <v>10000</v>
      </c>
      <c r="H19" s="11"/>
      <c r="I19" s="11"/>
      <c r="J19" s="11"/>
    </row>
    <row r="20" s="1" customFormat="1" customHeight="1" spans="1:10">
      <c r="A20" s="8">
        <v>18</v>
      </c>
      <c r="B20" s="12" t="s">
        <v>151</v>
      </c>
      <c r="C20" s="13" t="s">
        <v>152</v>
      </c>
      <c r="D20" s="14">
        <v>1</v>
      </c>
      <c r="E20" s="14" t="s">
        <v>23</v>
      </c>
      <c r="F20" s="11">
        <v>2918</v>
      </c>
      <c r="G20" s="11">
        <v>2918</v>
      </c>
      <c r="H20" s="11"/>
      <c r="I20" s="11"/>
      <c r="J20" s="11"/>
    </row>
    <row r="21" s="1" customFormat="1" customHeight="1" spans="1:10">
      <c r="A21" s="8">
        <v>19</v>
      </c>
      <c r="B21" s="15" t="s">
        <v>153</v>
      </c>
      <c r="C21" s="13" t="s">
        <v>154</v>
      </c>
      <c r="D21" s="8">
        <v>1</v>
      </c>
      <c r="E21" s="8" t="s">
        <v>23</v>
      </c>
      <c r="F21" s="11">
        <v>11188</v>
      </c>
      <c r="G21" s="11">
        <v>11188</v>
      </c>
      <c r="H21" s="11"/>
      <c r="I21" s="11"/>
      <c r="J21" s="11"/>
    </row>
    <row r="22" s="1" customFormat="1" ht="261" customHeight="1" spans="1:10">
      <c r="A22" s="22">
        <v>20</v>
      </c>
      <c r="B22" s="23" t="s">
        <v>155</v>
      </c>
      <c r="C22" s="24" t="s">
        <v>156</v>
      </c>
      <c r="D22" s="22">
        <v>1</v>
      </c>
      <c r="E22" s="22" t="s">
        <v>23</v>
      </c>
      <c r="F22" s="11">
        <v>89000</v>
      </c>
      <c r="G22" s="11">
        <v>89000</v>
      </c>
      <c r="H22" s="11"/>
      <c r="I22" s="11"/>
      <c r="J22" s="13" t="s">
        <v>157</v>
      </c>
    </row>
    <row r="23" s="1" customFormat="1" customHeight="1" spans="1:10">
      <c r="A23" s="8">
        <v>21</v>
      </c>
      <c r="B23" s="9" t="s">
        <v>158</v>
      </c>
      <c r="C23" s="25" t="s">
        <v>159</v>
      </c>
      <c r="D23" s="8">
        <v>1</v>
      </c>
      <c r="E23" s="8" t="s">
        <v>23</v>
      </c>
      <c r="F23" s="11">
        <v>3320</v>
      </c>
      <c r="G23" s="11">
        <v>3320</v>
      </c>
      <c r="H23" s="11"/>
      <c r="I23" s="11"/>
      <c r="J23" s="11"/>
    </row>
    <row r="24" s="1" customFormat="1" customHeight="1" spans="1:10">
      <c r="A24" s="8">
        <v>22</v>
      </c>
      <c r="B24" s="15" t="s">
        <v>160</v>
      </c>
      <c r="C24" s="13" t="s">
        <v>161</v>
      </c>
      <c r="D24" s="14">
        <v>1</v>
      </c>
      <c r="E24" s="14" t="s">
        <v>23</v>
      </c>
      <c r="F24" s="11">
        <v>55000</v>
      </c>
      <c r="G24" s="11">
        <v>55000</v>
      </c>
      <c r="H24" s="11"/>
      <c r="I24" s="11"/>
      <c r="J24" s="11"/>
    </row>
    <row r="25" s="1" customFormat="1" customHeight="1" spans="1:10">
      <c r="A25" s="8">
        <v>23</v>
      </c>
      <c r="B25" s="15" t="s">
        <v>162</v>
      </c>
      <c r="C25" s="13" t="s">
        <v>163</v>
      </c>
      <c r="D25" s="14">
        <v>1</v>
      </c>
      <c r="E25" s="14" t="s">
        <v>23</v>
      </c>
      <c r="F25" s="11">
        <v>55000</v>
      </c>
      <c r="G25" s="11">
        <v>55000</v>
      </c>
      <c r="H25" s="11"/>
      <c r="I25" s="11"/>
      <c r="J25" s="11"/>
    </row>
    <row r="26" s="1" customFormat="1" customHeight="1" spans="1:10">
      <c r="A26" s="8">
        <v>24</v>
      </c>
      <c r="B26" s="12" t="s">
        <v>164</v>
      </c>
      <c r="C26" s="13" t="s">
        <v>165</v>
      </c>
      <c r="D26" s="14">
        <v>1</v>
      </c>
      <c r="E26" s="14" t="s">
        <v>23</v>
      </c>
      <c r="F26" s="11">
        <v>9400</v>
      </c>
      <c r="G26" s="11">
        <v>9400</v>
      </c>
      <c r="H26" s="11"/>
      <c r="I26" s="11"/>
      <c r="J26" s="11"/>
    </row>
    <row r="27" s="1" customFormat="1" customHeight="1" spans="1:10">
      <c r="A27" s="8">
        <v>25</v>
      </c>
      <c r="B27" s="12" t="s">
        <v>166</v>
      </c>
      <c r="C27" s="13" t="s">
        <v>167</v>
      </c>
      <c r="D27" s="14">
        <v>1</v>
      </c>
      <c r="E27" s="14" t="s">
        <v>23</v>
      </c>
      <c r="F27" s="11">
        <v>2934</v>
      </c>
      <c r="G27" s="11">
        <v>2934</v>
      </c>
      <c r="H27" s="11"/>
      <c r="I27" s="11"/>
      <c r="J27" s="11"/>
    </row>
    <row r="28" s="1" customFormat="1" customHeight="1" spans="1:10">
      <c r="A28" s="8">
        <v>26</v>
      </c>
      <c r="B28" s="26" t="s">
        <v>168</v>
      </c>
      <c r="C28" s="20" t="s">
        <v>169</v>
      </c>
      <c r="D28" s="27">
        <v>1</v>
      </c>
      <c r="E28" s="27" t="s">
        <v>23</v>
      </c>
      <c r="F28" s="11">
        <v>40000</v>
      </c>
      <c r="G28" s="11">
        <v>40000</v>
      </c>
      <c r="H28" s="11"/>
      <c r="I28" s="11"/>
      <c r="J28" s="11"/>
    </row>
    <row r="29" s="1" customFormat="1" customHeight="1" spans="1:10">
      <c r="A29" s="8">
        <v>27</v>
      </c>
      <c r="B29" s="28" t="s">
        <v>170</v>
      </c>
      <c r="C29" s="10" t="s">
        <v>171</v>
      </c>
      <c r="D29" s="14">
        <v>1</v>
      </c>
      <c r="E29" s="14" t="s">
        <v>23</v>
      </c>
      <c r="F29" s="11">
        <v>630</v>
      </c>
      <c r="G29" s="11">
        <v>630</v>
      </c>
      <c r="H29" s="11"/>
      <c r="I29" s="11"/>
      <c r="J29" s="11"/>
    </row>
    <row r="30" s="1" customFormat="1" customHeight="1" spans="1:10">
      <c r="A30" s="8">
        <v>28</v>
      </c>
      <c r="B30" s="28" t="s">
        <v>172</v>
      </c>
      <c r="C30" s="10" t="s">
        <v>173</v>
      </c>
      <c r="D30" s="14">
        <v>1</v>
      </c>
      <c r="E30" s="14" t="s">
        <v>23</v>
      </c>
      <c r="F30" s="11">
        <v>630</v>
      </c>
      <c r="G30" s="11">
        <v>630</v>
      </c>
      <c r="H30" s="11"/>
      <c r="I30" s="11"/>
      <c r="J30" s="11"/>
    </row>
    <row r="31" s="1" customFormat="1" customHeight="1" spans="1:10">
      <c r="A31" s="8">
        <v>29</v>
      </c>
      <c r="B31" s="12" t="s">
        <v>174</v>
      </c>
      <c r="C31" s="10" t="s">
        <v>175</v>
      </c>
      <c r="D31" s="8">
        <v>1</v>
      </c>
      <c r="E31" s="8" t="s">
        <v>23</v>
      </c>
      <c r="F31" s="11">
        <v>30000</v>
      </c>
      <c r="G31" s="11">
        <v>30000</v>
      </c>
      <c r="H31" s="11"/>
      <c r="I31" s="11"/>
      <c r="J31" s="11"/>
    </row>
    <row r="32" s="1" customFormat="1" customHeight="1" spans="1:10">
      <c r="A32" s="8">
        <v>30</v>
      </c>
      <c r="B32" s="27" t="s">
        <v>176</v>
      </c>
      <c r="C32" s="29" t="s">
        <v>177</v>
      </c>
      <c r="D32" s="14">
        <v>1</v>
      </c>
      <c r="E32" s="14" t="s">
        <v>23</v>
      </c>
      <c r="F32" s="11">
        <v>18000</v>
      </c>
      <c r="G32" s="11">
        <v>18000</v>
      </c>
      <c r="H32" s="11"/>
      <c r="I32" s="11"/>
      <c r="J32" s="11"/>
    </row>
    <row r="33" s="1" customFormat="1" customHeight="1" spans="1:10">
      <c r="A33" s="8">
        <v>31</v>
      </c>
      <c r="B33" s="9" t="s">
        <v>178</v>
      </c>
      <c r="C33" s="10" t="s">
        <v>179</v>
      </c>
      <c r="D33" s="8">
        <v>1</v>
      </c>
      <c r="E33" s="8" t="s">
        <v>23</v>
      </c>
      <c r="F33" s="11">
        <v>25000</v>
      </c>
      <c r="G33" s="11">
        <v>25000</v>
      </c>
      <c r="H33" s="11"/>
      <c r="I33" s="11"/>
      <c r="J33" s="11"/>
    </row>
    <row r="34" s="1" customFormat="1" customHeight="1" spans="1:10">
      <c r="A34" s="8">
        <v>32</v>
      </c>
      <c r="B34" s="9" t="s">
        <v>180</v>
      </c>
      <c r="C34" s="10" t="s">
        <v>181</v>
      </c>
      <c r="D34" s="9">
        <v>1</v>
      </c>
      <c r="E34" s="9" t="s">
        <v>23</v>
      </c>
      <c r="F34" s="11">
        <v>40000</v>
      </c>
      <c r="G34" s="11">
        <v>40000</v>
      </c>
      <c r="H34" s="11"/>
      <c r="I34" s="11"/>
      <c r="J34" s="11"/>
    </row>
    <row r="35" s="1" customFormat="1" customHeight="1" spans="1:10">
      <c r="A35" s="8">
        <v>33</v>
      </c>
      <c r="B35" s="9" t="s">
        <v>182</v>
      </c>
      <c r="C35" s="10" t="s">
        <v>183</v>
      </c>
      <c r="D35" s="9">
        <v>1</v>
      </c>
      <c r="E35" s="9" t="s">
        <v>23</v>
      </c>
      <c r="F35" s="11">
        <v>1053</v>
      </c>
      <c r="G35" s="11">
        <v>1053</v>
      </c>
      <c r="H35" s="11"/>
      <c r="I35" s="11"/>
      <c r="J35" s="11"/>
    </row>
    <row r="36" s="1" customFormat="1" customHeight="1" spans="1:10">
      <c r="A36" s="8">
        <v>34</v>
      </c>
      <c r="B36" s="9" t="s">
        <v>184</v>
      </c>
      <c r="C36" s="30" t="s">
        <v>185</v>
      </c>
      <c r="D36" s="9">
        <v>1</v>
      </c>
      <c r="E36" s="9" t="s">
        <v>23</v>
      </c>
      <c r="F36" s="11">
        <v>80000</v>
      </c>
      <c r="G36" s="11">
        <v>80000</v>
      </c>
      <c r="H36" s="11"/>
      <c r="I36" s="11"/>
      <c r="J36" s="11"/>
    </row>
    <row r="37" s="1" customFormat="1" customHeight="1" spans="1:10">
      <c r="A37" s="31" t="s">
        <v>186</v>
      </c>
      <c r="B37" s="32"/>
      <c r="C37" s="33"/>
      <c r="D37" s="14"/>
      <c r="E37" s="14"/>
      <c r="F37" s="11"/>
      <c r="G37" s="34">
        <f>SUM(G3:G36)</f>
        <v>728150</v>
      </c>
      <c r="H37" s="34"/>
      <c r="I37" s="34"/>
      <c r="J37" s="11"/>
    </row>
  </sheetData>
  <mergeCells count="2">
    <mergeCell ref="A1:G1"/>
    <mergeCell ref="A37:C37"/>
  </mergeCells>
  <conditionalFormatting sqref="B28">
    <cfRule type="duplicateValues" dxfId="0" priority="2"/>
  </conditionalFormatting>
  <conditionalFormatting sqref="B29:B30">
    <cfRule type="duplicateValues" dxfId="0" priority="1"/>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6</vt:i4>
      </vt:variant>
    </vt:vector>
  </HeadingPairs>
  <TitlesOfParts>
    <vt:vector size="6" baseType="lpstr">
      <vt:lpstr>汇总</vt:lpstr>
      <vt:lpstr>感统训练室</vt:lpstr>
      <vt:lpstr>多感官训练室</vt:lpstr>
      <vt:lpstr>篮球架</vt:lpstr>
      <vt:lpstr>情景家政</vt:lpstr>
      <vt:lpstr>OT教室</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上善若水</cp:lastModifiedBy>
  <dcterms:created xsi:type="dcterms:W3CDTF">2025-09-24T09:09:00Z</dcterms:created>
  <dcterms:modified xsi:type="dcterms:W3CDTF">2025-10-24T08:12:15Z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0E5673DF2CC844458F00F3C4DC1C521E_11</vt:lpwstr>
  </property>
  <property fmtid="{D5CDD505-2E9C-101B-9397-08002B2CF9AE}" pid="3" name="KSOProductBuildVer">
    <vt:lpwstr>2052-12.1.0.22089</vt:lpwstr>
  </property>
</Properties>
</file>