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0490" windowHeight="7695"/>
  </bookViews>
  <sheets>
    <sheet name="附表一" sheetId="1" r:id="rId1"/>
    <sheet name="附表二" sheetId="2" r:id="rId2"/>
  </sheets>
  <definedNames>
    <definedName name="_xlnm._FilterDatabase" localSheetId="0" hidden="1">附表一!$A$3:$H$66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<sst xmlns="http://schemas.openxmlformats.org/spreadsheetml/2006/main" count="676" uniqueCount="214">
  <si>
    <t>序号</t>
  </si>
  <si>
    <t>废水处理段</t>
  </si>
  <si>
    <t>处理设施名称</t>
  </si>
  <si>
    <t>参数描述</t>
  </si>
  <si>
    <t>单位</t>
  </si>
  <si>
    <t>数量</t>
  </si>
  <si>
    <t>单价</t>
  </si>
  <si>
    <t>小计</t>
  </si>
  <si>
    <t>调节池</t>
  </si>
  <si>
    <t>调节池提升泵</t>
  </si>
  <si>
    <r>
      <rPr>
        <sz val="9"/>
        <rFont val="宋体"/>
        <charset val="134"/>
      </rPr>
      <t>▲（流量Q≥10m</t>
    </r>
    <r>
      <rPr>
        <vertAlign val="superscript"/>
        <sz val="9"/>
        <rFont val="宋体"/>
        <charset val="134"/>
      </rPr>
      <t>3</t>
    </r>
    <r>
      <rPr>
        <sz val="9"/>
        <rFont val="宋体"/>
        <charset val="134"/>
      </rPr>
      <t>/h、噪音</t>
    </r>
    <r>
      <rPr>
        <sz val="9"/>
        <rFont val="Arial"/>
        <charset val="134"/>
      </rPr>
      <t>≤</t>
    </r>
    <r>
      <rPr>
        <sz val="9"/>
        <rFont val="宋体"/>
        <charset val="134"/>
      </rPr>
      <t>65分贝、扬程H≥10米、泵效率</t>
    </r>
    <r>
      <rPr>
        <sz val="9"/>
        <rFont val="Arial"/>
        <charset val="134"/>
      </rPr>
      <t>≥</t>
    </r>
    <r>
      <rPr>
        <sz val="9"/>
        <rFont val="宋体"/>
        <charset val="134"/>
      </rPr>
      <t>70%、轴功率≥0.75KW）</t>
    </r>
  </si>
  <si>
    <t>台</t>
  </si>
  <si>
    <t>格栅板</t>
  </si>
  <si>
    <t>材质：SUS304不锈钢，插拔式</t>
  </si>
  <si>
    <t>片</t>
  </si>
  <si>
    <t>超声波液位仪</t>
  </si>
  <si>
    <t>输出信号单台电压220V</t>
  </si>
  <si>
    <t>套</t>
  </si>
  <si>
    <t>格栅槽体</t>
  </si>
  <si>
    <r>
      <rPr>
        <sz val="9"/>
        <rFont val="Arial"/>
        <charset val="134"/>
      </rPr>
      <t>≥</t>
    </r>
    <r>
      <rPr>
        <sz val="9"/>
        <rFont val="宋体"/>
        <charset val="134"/>
      </rPr>
      <t>10mm厚碳钢钢板焊接，内外三布五油防腐，敞口式，上盖3mm厚铁皮盖板</t>
    </r>
  </si>
  <si>
    <t>机械格栅</t>
  </si>
  <si>
    <r>
      <rPr>
        <sz val="9"/>
        <rFont val="宋体"/>
        <charset val="134"/>
      </rPr>
      <t>一、回转式耙齿格栅机  设备尺寸宽600mm长度5150mm ▲1、排渣高度</t>
    </r>
    <r>
      <rPr>
        <sz val="9"/>
        <rFont val="Arial"/>
        <charset val="134"/>
      </rPr>
      <t>≤</t>
    </r>
    <r>
      <rPr>
        <sz val="9"/>
        <rFont val="宋体"/>
        <charset val="134"/>
      </rPr>
      <t>1200mm，2、安装角度</t>
    </r>
    <r>
      <rPr>
        <sz val="9"/>
        <rFont val="Arial"/>
        <charset val="134"/>
      </rPr>
      <t>≤</t>
    </r>
    <r>
      <rPr>
        <sz val="9"/>
        <rFont val="宋体"/>
        <charset val="134"/>
      </rPr>
      <t>75度，▲3、（齿耙间隙</t>
    </r>
    <r>
      <rPr>
        <sz val="9"/>
        <rFont val="Arial"/>
        <charset val="134"/>
      </rPr>
      <t>≤</t>
    </r>
    <r>
      <rPr>
        <sz val="9"/>
        <rFont val="宋体"/>
        <charset val="134"/>
      </rPr>
      <t>3mm、橡胶边条</t>
    </r>
    <r>
      <rPr>
        <sz val="9"/>
        <rFont val="Arial"/>
        <charset val="134"/>
      </rPr>
      <t>≤</t>
    </r>
    <r>
      <rPr>
        <sz val="9"/>
        <rFont val="宋体"/>
        <charset val="134"/>
      </rPr>
      <t>100mm）                                        二、机械格栅除污机  ▲ 1、格栅机运行速度在1.1-3.5m/min ，2、安装角度</t>
    </r>
    <r>
      <rPr>
        <sz val="9"/>
        <rFont val="Arial"/>
        <charset val="134"/>
      </rPr>
      <t>≤</t>
    </r>
    <r>
      <rPr>
        <sz val="9"/>
        <rFont val="宋体"/>
        <charset val="134"/>
      </rPr>
      <t>75度，3、材质检验：设备机架、耙齿为304不锈钢材质，4、▲噪音</t>
    </r>
    <r>
      <rPr>
        <sz val="9"/>
        <rFont val="Arial"/>
        <charset val="134"/>
      </rPr>
      <t>≤</t>
    </r>
    <r>
      <rPr>
        <sz val="9"/>
        <rFont val="宋体"/>
        <charset val="134"/>
      </rPr>
      <t>70dB（A）                                                  三、减速机  ▲1、温升</t>
    </r>
    <r>
      <rPr>
        <sz val="9"/>
        <rFont val="Arial"/>
        <charset val="134"/>
      </rPr>
      <t>≤</t>
    </r>
    <r>
      <rPr>
        <sz val="9"/>
        <rFont val="宋体"/>
        <charset val="134"/>
      </rPr>
      <t>85℃，▲ 2、噪音≤70dB（A）</t>
    </r>
  </si>
  <si>
    <t>厌氧池</t>
  </si>
  <si>
    <t>潜水搅拌器</t>
  </si>
  <si>
    <r>
      <rPr>
        <sz val="9"/>
        <rFont val="宋体"/>
        <charset val="134"/>
      </rPr>
      <t>▲（ 推力</t>
    </r>
    <r>
      <rPr>
        <sz val="9"/>
        <rFont val="Arial"/>
        <charset val="134"/>
      </rPr>
      <t>≥</t>
    </r>
    <r>
      <rPr>
        <sz val="9"/>
        <rFont val="宋体"/>
        <charset val="134"/>
      </rPr>
      <t>163N、噪音≤65分贝、泵效率≥70%、轴功率</t>
    </r>
    <r>
      <rPr>
        <sz val="9"/>
        <rFont val="Arial"/>
        <charset val="134"/>
      </rPr>
      <t>≥</t>
    </r>
    <r>
      <rPr>
        <sz val="9"/>
        <rFont val="宋体"/>
        <charset val="134"/>
      </rPr>
      <t>0.85KW）</t>
    </r>
  </si>
  <si>
    <t>缺氧池</t>
  </si>
  <si>
    <t>消化液回流流量计</t>
  </si>
  <si>
    <r>
      <rPr>
        <sz val="9"/>
        <rFont val="宋体"/>
        <charset val="134"/>
      </rPr>
      <t>直径：DN80（带进水），单台功率</t>
    </r>
    <r>
      <rPr>
        <sz val="9"/>
        <rFont val="Arial"/>
        <charset val="134"/>
      </rPr>
      <t>≥</t>
    </r>
    <r>
      <rPr>
        <sz val="9"/>
        <rFont val="宋体"/>
        <charset val="134"/>
      </rPr>
      <t>0.02千瓦</t>
    </r>
  </si>
  <si>
    <t>个</t>
  </si>
  <si>
    <t>填料</t>
  </si>
  <si>
    <t>组合填料150mm×4000mm</t>
  </si>
  <si>
    <t>平米</t>
  </si>
  <si>
    <r>
      <rPr>
        <sz val="9"/>
        <rFont val="宋体"/>
        <charset val="134"/>
      </rPr>
      <t>单台功率</t>
    </r>
    <r>
      <rPr>
        <sz val="9"/>
        <rFont val="Arial"/>
        <charset val="134"/>
      </rPr>
      <t>≥</t>
    </r>
    <r>
      <rPr>
        <sz val="9"/>
        <rFont val="宋体"/>
        <charset val="134"/>
      </rPr>
      <t>0.85KW</t>
    </r>
  </si>
  <si>
    <t>曝气管道</t>
  </si>
  <si>
    <t>孔径:在1-3mm之间，工作压力0.1-0.5MPa之间</t>
  </si>
  <si>
    <t>曝气盘</t>
  </si>
  <si>
    <t>定制，提供氧气，促进有机物降解</t>
  </si>
  <si>
    <t>好氧池</t>
  </si>
  <si>
    <t>罗茨风机</t>
  </si>
  <si>
    <r>
      <rPr>
        <sz val="9"/>
        <rFont val="宋体"/>
        <charset val="134"/>
      </rPr>
      <t>▲1、单台功率5.5KW,2、噪音</t>
    </r>
    <r>
      <rPr>
        <sz val="9"/>
        <rFont val="Arial"/>
        <charset val="134"/>
      </rPr>
      <t>≤</t>
    </r>
    <r>
      <rPr>
        <sz val="9"/>
        <rFont val="宋体"/>
        <charset val="134"/>
      </rPr>
      <t>86分贝，▲3、叶轮强度超速试验</t>
    </r>
    <r>
      <rPr>
        <sz val="9"/>
        <rFont val="Arial"/>
        <charset val="134"/>
      </rPr>
      <t>≤</t>
    </r>
    <r>
      <rPr>
        <sz val="9"/>
        <rFont val="宋体"/>
        <charset val="134"/>
      </rPr>
      <t>1450/min,▲4、振动</t>
    </r>
    <r>
      <rPr>
        <sz val="9"/>
        <rFont val="Arial"/>
        <charset val="134"/>
      </rPr>
      <t>≤</t>
    </r>
    <r>
      <rPr>
        <sz val="9"/>
        <rFont val="宋体"/>
        <charset val="134"/>
      </rPr>
      <t>4.7mm/s</t>
    </r>
  </si>
  <si>
    <t>溶解氧仪</t>
  </si>
  <si>
    <r>
      <rPr>
        <sz val="9"/>
        <rFont val="宋体"/>
        <charset val="134"/>
      </rPr>
      <t>单台功率</t>
    </r>
    <r>
      <rPr>
        <sz val="9"/>
        <rFont val="Arial"/>
        <charset val="134"/>
      </rPr>
      <t>≥</t>
    </r>
    <r>
      <rPr>
        <sz val="9"/>
        <rFont val="宋体"/>
        <charset val="134"/>
      </rPr>
      <t>0.5KW</t>
    </r>
  </si>
  <si>
    <t>直径：DN80/65,材质：UPVC,长度：30米</t>
  </si>
  <si>
    <t>微孔曝气器</t>
  </si>
  <si>
    <r>
      <rPr>
        <sz val="9"/>
        <rFont val="宋体"/>
        <charset val="134"/>
      </rPr>
      <t>▲ 1、孔隙1.1mm，▲2、服务面积0.25-0.55</t>
    </r>
    <r>
      <rPr>
        <sz val="9"/>
        <rFont val="SimSun"/>
        <charset val="134"/>
      </rPr>
      <t>㎡</t>
    </r>
    <r>
      <rPr>
        <sz val="9"/>
        <rFont val="宋体"/>
        <charset val="134"/>
      </rPr>
      <t>/个，▲3、空气流量1.5-3</t>
    </r>
    <r>
      <rPr>
        <sz val="9"/>
        <rFont val="微软雅黑"/>
        <charset val="134"/>
      </rPr>
      <t>m³</t>
    </r>
    <r>
      <rPr>
        <sz val="9"/>
        <rFont val="宋体"/>
        <charset val="134"/>
      </rPr>
      <t>/个h，4、材质：橡胶膜片/ABS管道</t>
    </r>
  </si>
  <si>
    <t>硝化液回流泵</t>
  </si>
  <si>
    <t>▲  （流量Q≥25m³/h、噪音≤65分贝、扬程H≥10米、泵效率≥70% 、轴功率≥1.5KW）</t>
  </si>
  <si>
    <t>沉淀池</t>
  </si>
  <si>
    <t>中心筒</t>
  </si>
  <si>
    <t>材质：SUS304,直径25mm，长2000mm</t>
  </si>
  <si>
    <t>浊度计</t>
  </si>
  <si>
    <r>
      <rPr>
        <sz val="9"/>
        <rFont val="宋体"/>
        <charset val="134"/>
      </rPr>
      <t>1、测量范围:一般从0-10NTU(散射浊度单位)到0-1000NTU基至更高，如0-20NTU适用于饮用水等低浊度水样，0-
1000NTU可用于污水处理等较高浊度水样的测量。
2、精度:通常在±2%-±5%FS(满量程)之间，高精度的浊度计精度可达±1%FS，例如测量范围为0-100NTU时，精度为±1%FS意味着测量误差在±1NTU以内。
3、分辨率:常见的有0.01NTU、0.1NTU等，分辨率为0.01NTU的浊度计能更精确地显示浊度变化。
4、光源:多采用钨丝灯、发光二极管(LED)等，LED光源具有寿命长、稳定性好等优点。
5、测量波长:一般为860nm左右的近红外光此波长下浊度测量受颜色干扰较小。
6、响应时间:通常在数秒到数一十秒之间，较快的响应时间如5-10秒，可快速获取测量。
不锈钢材质，防护2级，安装在池体内部单台功率</t>
    </r>
    <r>
      <rPr>
        <sz val="9"/>
        <rFont val="Arial"/>
        <charset val="134"/>
      </rPr>
      <t>≥</t>
    </r>
    <r>
      <rPr>
        <sz val="9"/>
        <rFont val="宋体"/>
        <charset val="134"/>
      </rPr>
      <t>0.5KW。</t>
    </r>
  </si>
  <si>
    <t>堰板</t>
  </si>
  <si>
    <t>材质：SUS304</t>
  </si>
  <si>
    <t>直径：DN32，材质：UPVC，长度：20米</t>
  </si>
  <si>
    <t>污泥回流流量计</t>
  </si>
  <si>
    <t>直径：DN80，材质：外壳碳钢，管体材质304不锈钢</t>
  </si>
  <si>
    <t>污泥泵</t>
  </si>
  <si>
    <t>▲（流量Q≥25m³/h、噪音≤65分贝、扬程H≥10米、泵效率≥70%、轴功率≥1.5KW）</t>
  </si>
  <si>
    <t>反应池</t>
  </si>
  <si>
    <t>药剂混合器</t>
  </si>
  <si>
    <t>直径：DN65，材质：UPVC</t>
  </si>
  <si>
    <t>MBR池</t>
  </si>
  <si>
    <t>MBR膜组件</t>
  </si>
  <si>
    <r>
      <t>▲1、孔径</t>
    </r>
    <r>
      <rPr>
        <sz val="9"/>
        <rFont val="Arial"/>
        <charset val="134"/>
      </rPr>
      <t>≤</t>
    </r>
    <r>
      <rPr>
        <sz val="9"/>
        <rFont val="宋体"/>
        <charset val="134"/>
      </rPr>
      <t>0.148</t>
    </r>
    <r>
      <rPr>
        <sz val="9"/>
        <rFont val="微软雅黑"/>
        <charset val="134"/>
      </rPr>
      <t xml:space="preserve">μm ,                                                                                                </t>
    </r>
    <r>
      <rPr>
        <sz val="9"/>
        <rFont val="宋体"/>
        <charset val="134"/>
      </rPr>
      <t>▲2、壁厚</t>
    </r>
    <r>
      <rPr>
        <sz val="9"/>
        <rFont val="Arial"/>
        <charset val="134"/>
      </rPr>
      <t>≥</t>
    </r>
    <r>
      <rPr>
        <sz val="9"/>
        <rFont val="宋体"/>
        <charset val="134"/>
      </rPr>
      <t>323μm，                                                                 ▲3、泡点压力</t>
    </r>
    <r>
      <rPr>
        <sz val="9"/>
        <rFont val="Arial"/>
        <charset val="134"/>
      </rPr>
      <t>≤</t>
    </r>
    <r>
      <rPr>
        <sz val="9"/>
        <rFont val="宋体"/>
        <charset val="134"/>
      </rPr>
      <t>0.045MPa，                                                              ▲4、最大孔径</t>
    </r>
    <r>
      <rPr>
        <sz val="9"/>
        <rFont val="Arial"/>
        <charset val="134"/>
      </rPr>
      <t>≤</t>
    </r>
    <r>
      <rPr>
        <sz val="9"/>
        <rFont val="宋体"/>
        <charset val="134"/>
      </rPr>
      <t>1.31μm，                                                              ▲5、平均断裂拉伸强力：</t>
    </r>
    <r>
      <rPr>
        <sz val="9"/>
        <rFont val="Arial"/>
        <charset val="134"/>
      </rPr>
      <t>≥</t>
    </r>
    <r>
      <rPr>
        <sz val="9"/>
        <rFont val="宋体"/>
        <charset val="134"/>
      </rPr>
      <t>17236cN，                                                  ▲6、纯水通量</t>
    </r>
    <r>
      <rPr>
        <sz val="9"/>
        <rFont val="Arial"/>
        <charset val="134"/>
      </rPr>
      <t>≥</t>
    </r>
    <r>
      <rPr>
        <sz val="9"/>
        <rFont val="宋体"/>
        <charset val="134"/>
      </rPr>
      <t>1.46</t>
    </r>
    <r>
      <rPr>
        <sz val="9"/>
        <rFont val="Arial"/>
        <charset val="134"/>
      </rPr>
      <t>×</t>
    </r>
    <r>
      <rPr>
        <sz val="9"/>
        <rFont val="宋体"/>
        <charset val="134"/>
      </rPr>
      <t>10</t>
    </r>
    <r>
      <rPr>
        <sz val="9"/>
        <rFont val="微软雅黑"/>
        <charset val="134"/>
      </rPr>
      <t>³</t>
    </r>
    <r>
      <rPr>
        <sz val="9"/>
        <rFont val="宋体"/>
        <charset val="134"/>
      </rPr>
      <t>L/（</t>
    </r>
    <r>
      <rPr>
        <sz val="9"/>
        <rFont val="SimSun"/>
        <charset val="134"/>
      </rPr>
      <t>㎡</t>
    </r>
    <r>
      <rPr>
        <sz val="9"/>
        <rFont val="宋体"/>
        <charset val="134"/>
      </rPr>
      <t>.h）。</t>
    </r>
  </si>
  <si>
    <r>
      <rPr>
        <sz val="9"/>
        <rFont val="宋体"/>
        <charset val="134"/>
      </rPr>
      <t>m</t>
    </r>
    <r>
      <rPr>
        <vertAlign val="superscript"/>
        <sz val="9"/>
        <rFont val="宋体"/>
        <charset val="134"/>
      </rPr>
      <t>2</t>
    </r>
  </si>
  <si>
    <t>MBR膜支架</t>
  </si>
  <si>
    <t>材质：SUS304不锈钢</t>
  </si>
  <si>
    <t>MBR池排泥泵</t>
  </si>
  <si>
    <r>
      <rPr>
        <sz val="9"/>
        <rFont val="宋体"/>
        <charset val="134"/>
      </rPr>
      <t>Q</t>
    </r>
    <r>
      <rPr>
        <sz val="9"/>
        <rFont val="Arial"/>
        <charset val="134"/>
      </rPr>
      <t>≥</t>
    </r>
    <r>
      <rPr>
        <sz val="9"/>
        <rFont val="宋体"/>
        <charset val="134"/>
      </rPr>
      <t>25m³/h，H</t>
    </r>
    <r>
      <rPr>
        <sz val="9"/>
        <rFont val="Arial"/>
        <charset val="134"/>
      </rPr>
      <t>≥</t>
    </r>
    <r>
      <rPr>
        <sz val="9"/>
        <rFont val="宋体"/>
        <charset val="134"/>
      </rPr>
      <t>10米材质：铸铁,sus304主轴
单台功率</t>
    </r>
    <r>
      <rPr>
        <sz val="9"/>
        <rFont val="Arial"/>
        <charset val="134"/>
      </rPr>
      <t>≥</t>
    </r>
    <r>
      <rPr>
        <sz val="9"/>
        <rFont val="宋体"/>
        <charset val="134"/>
      </rPr>
      <t>1.5KW；全不锈钢</t>
    </r>
  </si>
  <si>
    <t>MBR产水泵</t>
  </si>
  <si>
    <t>Q≥25m³/h，H≥10米材质：铸铁,sus304主轴
单台功率≥1.5KW；全不锈钢</t>
  </si>
  <si>
    <t>浮子流量计</t>
  </si>
  <si>
    <t>直径：DN65，材质：PVDF</t>
  </si>
  <si>
    <t>电动葫芦</t>
  </si>
  <si>
    <r>
      <rPr>
        <sz val="9"/>
        <rFont val="宋体"/>
        <charset val="134"/>
      </rPr>
      <t>含工字钢,材质铸铁，单台功率</t>
    </r>
    <r>
      <rPr>
        <sz val="9"/>
        <rFont val="Arial"/>
        <charset val="134"/>
      </rPr>
      <t>≥</t>
    </r>
    <r>
      <rPr>
        <sz val="9"/>
        <rFont val="宋体"/>
        <charset val="134"/>
      </rPr>
      <t>1KW</t>
    </r>
  </si>
  <si>
    <t>穿孔曝气</t>
  </si>
  <si>
    <t>直径DN63，长度：50米</t>
  </si>
  <si>
    <t>膜反洗系统</t>
  </si>
  <si>
    <t>膜反洗泵</t>
  </si>
  <si>
    <t>加药计量泵</t>
  </si>
  <si>
    <r>
      <rPr>
        <sz val="9"/>
        <rFont val="宋体"/>
        <charset val="134"/>
      </rPr>
      <t>▲  （流量≥60L/h、压力</t>
    </r>
    <r>
      <rPr>
        <sz val="9"/>
        <rFont val="Arial"/>
        <charset val="134"/>
      </rPr>
      <t>≥</t>
    </r>
    <r>
      <rPr>
        <sz val="9"/>
        <rFont val="宋体"/>
        <charset val="134"/>
      </rPr>
      <t>0.3mpa、噪音≤65分贝、泵效率≥70% 、轴功率≥40W）</t>
    </r>
  </si>
  <si>
    <t>加药桶</t>
  </si>
  <si>
    <t>材质：PE</t>
  </si>
  <si>
    <t>搅拌机</t>
  </si>
  <si>
    <r>
      <rPr>
        <sz val="9"/>
        <rFont val="宋体"/>
        <charset val="134"/>
      </rPr>
      <t>碳钢防腐，单台功率</t>
    </r>
    <r>
      <rPr>
        <sz val="9"/>
        <rFont val="Arial"/>
        <charset val="134"/>
      </rPr>
      <t>≥</t>
    </r>
    <r>
      <rPr>
        <sz val="9"/>
        <rFont val="宋体"/>
        <charset val="134"/>
      </rPr>
      <t>0.55KW</t>
    </r>
  </si>
  <si>
    <t>膜清洗排污泵</t>
  </si>
  <si>
    <r>
      <rPr>
        <sz val="9"/>
        <rFont val="宋体"/>
        <charset val="134"/>
      </rPr>
      <t>PP材质，单台功率</t>
    </r>
    <r>
      <rPr>
        <sz val="9"/>
        <rFont val="Arial"/>
        <charset val="134"/>
      </rPr>
      <t>≥</t>
    </r>
    <r>
      <rPr>
        <sz val="9"/>
        <rFont val="宋体"/>
        <charset val="134"/>
      </rPr>
      <t>0.75KW</t>
    </r>
  </si>
  <si>
    <t>空气搅拌</t>
  </si>
  <si>
    <t>材质：UPVC</t>
  </si>
  <si>
    <t>式</t>
  </si>
  <si>
    <t>除磷剂投加系统</t>
  </si>
  <si>
    <t>溶药桶</t>
  </si>
  <si>
    <r>
      <rPr>
        <sz val="9"/>
        <rFont val="宋体"/>
        <charset val="134"/>
      </rPr>
      <t>单台功率</t>
    </r>
    <r>
      <rPr>
        <sz val="9"/>
        <rFont val="Arial"/>
        <charset val="134"/>
      </rPr>
      <t>≥</t>
    </r>
    <r>
      <rPr>
        <sz val="9"/>
        <rFont val="宋体"/>
        <charset val="134"/>
      </rPr>
      <t>0.75KW</t>
    </r>
  </si>
  <si>
    <t>加药泵</t>
  </si>
  <si>
    <t>单台功率≥0.04KW</t>
  </si>
  <si>
    <t>加药管道</t>
  </si>
  <si>
    <t>长度：20米</t>
  </si>
  <si>
    <t>碳源投加系统</t>
  </si>
  <si>
    <t>材质：PVDF</t>
  </si>
  <si>
    <t>20米</t>
  </si>
  <si>
    <t>回用水池</t>
  </si>
  <si>
    <t>提升泵</t>
  </si>
  <si>
    <r>
      <rPr>
        <sz val="9"/>
        <rFont val="宋体"/>
        <charset val="134"/>
      </rPr>
      <t>▲  （流量Q</t>
    </r>
    <r>
      <rPr>
        <sz val="9"/>
        <rFont val="Arial"/>
        <charset val="134"/>
      </rPr>
      <t>≥</t>
    </r>
    <r>
      <rPr>
        <sz val="9"/>
        <rFont val="宋体"/>
        <charset val="134"/>
      </rPr>
      <t>30m³/h、噪音≤65分贝、扬程H</t>
    </r>
    <r>
      <rPr>
        <sz val="9"/>
        <rFont val="Arial"/>
        <charset val="134"/>
      </rPr>
      <t>≥</t>
    </r>
    <r>
      <rPr>
        <sz val="9"/>
        <rFont val="宋体"/>
        <charset val="134"/>
      </rPr>
      <t>40米、泵效率≥70%、轴功率≥7.5KW）</t>
    </r>
  </si>
  <si>
    <t>变频器</t>
  </si>
  <si>
    <t>单台功率≥2.2KW</t>
  </si>
  <si>
    <t>消毒罐</t>
  </si>
  <si>
    <t>容积是≥200L</t>
  </si>
  <si>
    <t>液位控制器</t>
  </si>
  <si>
    <t>定制，控制水位</t>
  </si>
  <si>
    <t>消毒液加药泵</t>
  </si>
  <si>
    <t>紫外消毒系统</t>
  </si>
  <si>
    <t>紫外线灯管类型，灯管数量8支，主体材质不锈钢单台功率≥0.4KW</t>
  </si>
  <si>
    <t>材质：PVC</t>
  </si>
  <si>
    <t>自动化控制系统</t>
  </si>
  <si>
    <t>电控系统</t>
  </si>
  <si>
    <t>1²电线250米，4²电缆100米，6²电缆80米</t>
  </si>
  <si>
    <t>监控系统</t>
  </si>
  <si>
    <t>6个探头含显示屏（不含操作只含显示）</t>
  </si>
  <si>
    <t>远程传输系统</t>
  </si>
  <si>
    <t>含控制软件、数据传输（智能远程手机APP，小程序可操作）</t>
  </si>
  <si>
    <t>电缆</t>
  </si>
  <si>
    <t>桥架100米含链接件100米</t>
  </si>
  <si>
    <t>管阀件</t>
  </si>
  <si>
    <t>含管道、阀门、管件等碳钢，材质，UPVC（附表二清单）</t>
  </si>
  <si>
    <t>控制室房子</t>
  </si>
  <si>
    <t>彩钢板搭建</t>
  </si>
  <si>
    <t>合计</t>
  </si>
  <si>
    <t>附表二：管阀件看守所污水厂扩建管阀件清单（100吨）</t>
  </si>
  <si>
    <t>名称</t>
  </si>
  <si>
    <t>规格</t>
  </si>
  <si>
    <t>材质</t>
  </si>
  <si>
    <t>总价</t>
  </si>
  <si>
    <t>调节池曝气管</t>
  </si>
  <si>
    <t>DN75</t>
  </si>
  <si>
    <t>UPVC管</t>
  </si>
  <si>
    <t>米</t>
  </si>
  <si>
    <t>UPVC三通</t>
  </si>
  <si>
    <t>DN75-DN32</t>
  </si>
  <si>
    <t>UPVC变径</t>
  </si>
  <si>
    <t>UPVC弯头</t>
  </si>
  <si>
    <t>曝气支架DN75</t>
  </si>
  <si>
    <t>UPVC</t>
  </si>
  <si>
    <t>曝气支架DN32</t>
  </si>
  <si>
    <t>DN32</t>
  </si>
  <si>
    <t>UPVC法兰</t>
  </si>
  <si>
    <t>DN90</t>
  </si>
  <si>
    <t>UPVC止回阀</t>
  </si>
  <si>
    <t>UPVC球阀</t>
  </si>
  <si>
    <t>DN63</t>
  </si>
  <si>
    <t>钢丝软管</t>
  </si>
  <si>
    <t>缺氧池曝气</t>
  </si>
  <si>
    <t>DN90-DN63</t>
  </si>
  <si>
    <t>DN90—DN75</t>
  </si>
  <si>
    <t>曝气支架DN90</t>
  </si>
  <si>
    <t>曝气支架DN63</t>
  </si>
  <si>
    <t>曝气盘DN63</t>
  </si>
  <si>
    <t>好氧池曝气</t>
  </si>
  <si>
    <t>消化液回流泵</t>
  </si>
  <si>
    <t>UPVC阀门</t>
  </si>
  <si>
    <t>导流筒</t>
  </si>
  <si>
    <t>不锈钢板</t>
  </si>
  <si>
    <t>SUS304</t>
  </si>
  <si>
    <t>张</t>
  </si>
  <si>
    <t>出水堰板</t>
  </si>
  <si>
    <t>MBR池曝气</t>
  </si>
  <si>
    <t>DN90-DN75</t>
  </si>
  <si>
    <t>ND63</t>
  </si>
  <si>
    <t>膜清洗池</t>
  </si>
  <si>
    <t>膜清洗池曝气</t>
  </si>
  <si>
    <t>回用水池提升泵</t>
  </si>
  <si>
    <t>底阀</t>
  </si>
  <si>
    <t>回用水池曝气</t>
  </si>
  <si>
    <t>污泥池</t>
  </si>
  <si>
    <t>污泥池曝气</t>
  </si>
  <si>
    <t>设备井</t>
  </si>
  <si>
    <t>沉淀池污泥回流泵</t>
  </si>
  <si>
    <t>膜出水泵</t>
  </si>
  <si>
    <t>DN50</t>
  </si>
  <si>
    <t>膜清洗泵</t>
  </si>
  <si>
    <t>曝气</t>
  </si>
  <si>
    <t>所有池体曝气排气</t>
  </si>
  <si>
    <t>DN32—DN75</t>
  </si>
  <si>
    <t>DN32—DN90</t>
  </si>
  <si>
    <t>碳钢</t>
  </si>
  <si>
    <t>镀锌管</t>
  </si>
  <si>
    <t>弯头</t>
  </si>
  <si>
    <t>球阀</t>
  </si>
  <si>
    <t>法兰</t>
  </si>
  <si>
    <t>缺氧池曝气管</t>
  </si>
  <si>
    <t>DN65</t>
  </si>
  <si>
    <t>碟阀</t>
  </si>
  <si>
    <t>好氧池曝气管</t>
  </si>
  <si>
    <t>DN80</t>
  </si>
  <si>
    <t>MBR池膜架曝气（膜清洗池）</t>
  </si>
  <si>
    <t>DN40</t>
  </si>
  <si>
    <t>污泥池曝气管</t>
  </si>
  <si>
    <t>12#</t>
  </si>
  <si>
    <t>槽钢</t>
  </si>
  <si>
    <t>角钢</t>
  </si>
  <si>
    <t>5#</t>
  </si>
  <si>
    <t>铁板</t>
  </si>
  <si>
    <t>5mm</t>
  </si>
  <si>
    <t>平方</t>
  </si>
  <si>
    <t>设备附属盖板及楼梯</t>
  </si>
  <si>
    <t>2mm</t>
  </si>
  <si>
    <t>花纹板</t>
  </si>
  <si>
    <t>其他</t>
  </si>
  <si>
    <t>自攻丝</t>
  </si>
  <si>
    <t>盒</t>
  </si>
  <si>
    <t>膨胀螺丝</t>
  </si>
  <si>
    <t>10#、12#、16#</t>
  </si>
  <si>
    <t>各100套</t>
  </si>
  <si>
    <t>综上</t>
  </si>
</sst>
</file>

<file path=xl/styles.xml><?xml version="1.0" encoding="utf-8"?>
<styleSheet xmlns="http://schemas.openxmlformats.org/spreadsheetml/2006/main" xmlns:mc="http://schemas.openxmlformats.org/markup-compatibility/2006" xmlns:xr9="http://schemas.microsoft.com/office/spreadsheetml/2016/revision9" mc:Ignorable="xr9">
  <numFmts count="5">
    <numFmt numFmtId="41" formatCode="_ * #,##0_ ;_ * \-#,##0_ ;_ * &quot;-&quot;_ ;_ @_ "/>
    <numFmt numFmtId="42" formatCode="_ &quot;￥&quot;* #,##0_ ;_ &quot;￥&quot;* \-#,##0_ ;_ &quot;￥&quot;* &quot;-&quot;_ ;_ @_ "/>
    <numFmt numFmtId="43" formatCode="_ * #,##0.00_ ;_ * \-#,##0.00_ ;_ * &quot;-&quot;??_ ;_ @_ "/>
    <numFmt numFmtId="44" formatCode="_ &quot;￥&quot;* #,##0.00_ ;_ &quot;￥&quot;* \-#,##0.00_ ;_ &quot;￥&quot;* &quot;-&quot;??_ ;_ @_ "/>
    <numFmt numFmtId="176" formatCode="0.00_ "/>
  </numFmts>
  <fonts count="33">
    <font>
      <sz val="11"/>
      <color theme="1"/>
      <name val="宋体"/>
      <charset val="134"/>
      <scheme val="minor"/>
    </font>
    <font>
      <b/>
      <sz val="16"/>
      <color rgb="FF000000"/>
      <name val="宋体"/>
      <charset val="134"/>
    </font>
    <font>
      <sz val="11"/>
      <color rgb="FF000000"/>
      <name val="宋体"/>
      <charset val="134"/>
    </font>
    <font>
      <sz val="11"/>
      <color rgb="FFFF0000"/>
      <name val="宋体"/>
      <charset val="134"/>
    </font>
    <font>
      <sz val="11"/>
      <name val="宋体"/>
      <charset val="134"/>
      <scheme val="minor"/>
    </font>
    <font>
      <sz val="9"/>
      <name val="宋体"/>
      <charset val="134"/>
    </font>
    <font>
      <sz val="9"/>
      <name val="Arial"/>
      <charset val="134"/>
    </font>
    <font>
      <sz val="11"/>
      <name val="仿宋"/>
      <charset val="134"/>
    </font>
    <font>
      <b/>
      <sz val="16"/>
      <name val="宋体"/>
      <charset val="134"/>
    </font>
    <font>
      <sz val="11"/>
      <name val="宋体"/>
      <charset val="134"/>
    </font>
    <font>
      <u/>
      <sz val="11"/>
      <color rgb="FF0000FF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5"/>
      <color theme="3"/>
      <name val="宋体"/>
      <charset val="134"/>
      <scheme val="minor"/>
    </font>
    <font>
      <b/>
      <sz val="13"/>
      <color theme="3"/>
      <name val="宋体"/>
      <charset val="134"/>
      <scheme val="minor"/>
    </font>
    <font>
      <b/>
      <sz val="11"/>
      <color theme="3"/>
      <name val="宋体"/>
      <charset val="134"/>
      <scheme val="minor"/>
    </font>
    <font>
      <sz val="11"/>
      <color rgb="FF3F3F76"/>
      <name val="宋体"/>
      <charset val="0"/>
      <scheme val="minor"/>
    </font>
    <font>
      <b/>
      <sz val="11"/>
      <color rgb="FF3F3F3F"/>
      <name val="宋体"/>
      <charset val="0"/>
      <scheme val="minor"/>
    </font>
    <font>
      <b/>
      <sz val="11"/>
      <color rgb="FFFA7D00"/>
      <name val="宋体"/>
      <charset val="0"/>
      <scheme val="minor"/>
    </font>
    <font>
      <b/>
      <sz val="11"/>
      <color rgb="FFFFFFFF"/>
      <name val="宋体"/>
      <charset val="0"/>
      <scheme val="minor"/>
    </font>
    <font>
      <sz val="11"/>
      <color rgb="FFFA7D00"/>
      <name val="宋体"/>
      <charset val="0"/>
      <scheme val="minor"/>
    </font>
    <font>
      <b/>
      <sz val="11"/>
      <color theme="1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9C0006"/>
      <name val="宋体"/>
      <charset val="0"/>
      <scheme val="minor"/>
    </font>
    <font>
      <sz val="11"/>
      <color rgb="FF9C6500"/>
      <name val="宋体"/>
      <charset val="0"/>
      <scheme val="minor"/>
    </font>
    <font>
      <sz val="11"/>
      <color theme="0"/>
      <name val="宋体"/>
      <charset val="0"/>
      <scheme val="minor"/>
    </font>
    <font>
      <sz val="11"/>
      <color theme="1"/>
      <name val="宋体"/>
      <charset val="0"/>
      <scheme val="minor"/>
    </font>
    <font>
      <sz val="9"/>
      <color theme="1"/>
      <name val="宋体"/>
      <charset val="134"/>
      <scheme val="minor"/>
    </font>
    <font>
      <sz val="9"/>
      <name val="SimSun"/>
      <charset val="134"/>
    </font>
    <font>
      <sz val="9"/>
      <name val="微软雅黑"/>
      <charset val="134"/>
    </font>
    <font>
      <vertAlign val="superscript"/>
      <sz val="9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rgb="FFFFFFCC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6" tint="0.799981688894314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9" tint="0.399975585192419"/>
        <bgColor indexed="64"/>
      </patternFill>
    </fill>
  </fills>
  <borders count="21">
    <border>
      <left/>
      <right/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medium">
        <color rgb="FF000000"/>
      </left>
      <right/>
      <top/>
      <bottom style="medium">
        <color rgb="FF000000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/>
      <right style="medium">
        <color rgb="FF000000"/>
      </right>
      <top/>
      <bottom style="medium">
        <color rgb="FF000000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 style="medium">
        <color rgb="FF000000"/>
      </right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/>
      <bottom style="medium">
        <color theme="4"/>
      </bottom>
      <diagonal/>
    </border>
    <border>
      <left/>
      <right/>
      <top/>
      <bottom style="medium">
        <color theme="4" tint="0.49998474074526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/>
      <right/>
      <top/>
      <bottom style="double">
        <color rgb="FFFF8001"/>
      </bottom>
      <diagonal/>
    </border>
    <border>
      <left/>
      <right/>
      <top style="thin">
        <color theme="4"/>
      </top>
      <bottom style="double">
        <color theme="4"/>
      </bottom>
      <diagonal/>
    </border>
  </borders>
  <cellStyleXfs count="50">
    <xf numFmtId="0" fontId="0" fillId="0" borderId="0">
      <alignment vertical="center"/>
    </xf>
    <xf numFmtId="43" fontId="0" fillId="0" borderId="0" applyFont="0" applyFill="0" applyBorder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42" fontId="0" fillId="0" borderId="0" applyFont="0" applyFill="0" applyBorder="0" applyAlignment="0" applyProtection="0">
      <alignment vertical="center"/>
    </xf>
    <xf numFmtId="0" fontId="10" fillId="0" borderId="0" applyNumberFormat="0" applyFill="0" applyBorder="0" applyAlignment="0" applyProtection="0">
      <alignment vertical="center"/>
    </xf>
    <xf numFmtId="0" fontId="11" fillId="0" borderId="0" applyNumberFormat="0" applyFill="0" applyBorder="0" applyAlignment="0" applyProtection="0">
      <alignment vertical="center"/>
    </xf>
    <xf numFmtId="0" fontId="0" fillId="2" borderId="13" applyNumberFormat="0" applyFont="0" applyAlignment="0" applyProtection="0">
      <alignment vertical="center"/>
    </xf>
    <xf numFmtId="0" fontId="12" fillId="0" borderId="0" applyNumberForma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14" fillId="0" borderId="0" applyNumberFormat="0" applyFill="0" applyBorder="0" applyAlignment="0" applyProtection="0">
      <alignment vertical="center"/>
    </xf>
    <xf numFmtId="0" fontId="15" fillId="0" borderId="14" applyNumberFormat="0" applyFill="0" applyAlignment="0" applyProtection="0">
      <alignment vertical="center"/>
    </xf>
    <xf numFmtId="0" fontId="16" fillId="0" borderId="14" applyNumberFormat="0" applyFill="0" applyAlignment="0" applyProtection="0">
      <alignment vertical="center"/>
    </xf>
    <xf numFmtId="0" fontId="17" fillId="0" borderId="15" applyNumberFormat="0" applyFill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8" fillId="3" borderId="16" applyNumberFormat="0" applyAlignment="0" applyProtection="0">
      <alignment vertical="center"/>
    </xf>
    <xf numFmtId="0" fontId="19" fillId="4" borderId="17" applyNumberFormat="0" applyAlignment="0" applyProtection="0">
      <alignment vertical="center"/>
    </xf>
    <xf numFmtId="0" fontId="20" fillId="4" borderId="16" applyNumberFormat="0" applyAlignment="0" applyProtection="0">
      <alignment vertical="center"/>
    </xf>
    <xf numFmtId="0" fontId="21" fillId="5" borderId="18" applyNumberFormat="0" applyAlignment="0" applyProtection="0">
      <alignment vertical="center"/>
    </xf>
    <xf numFmtId="0" fontId="22" fillId="0" borderId="19" applyNumberFormat="0" applyFill="0" applyAlignment="0" applyProtection="0">
      <alignment vertical="center"/>
    </xf>
    <xf numFmtId="0" fontId="23" fillId="0" borderId="20" applyNumberFormat="0" applyFill="0" applyAlignment="0" applyProtection="0">
      <alignment vertical="center"/>
    </xf>
    <xf numFmtId="0" fontId="24" fillId="6" borderId="0" applyNumberFormat="0" applyBorder="0" applyAlignment="0" applyProtection="0">
      <alignment vertical="center"/>
    </xf>
    <xf numFmtId="0" fontId="25" fillId="7" borderId="0" applyNumberFormat="0" applyBorder="0" applyAlignment="0" applyProtection="0">
      <alignment vertical="center"/>
    </xf>
    <xf numFmtId="0" fontId="26" fillId="8" borderId="0" applyNumberFormat="0" applyBorder="0" applyAlignment="0" applyProtection="0">
      <alignment vertical="center"/>
    </xf>
    <xf numFmtId="0" fontId="27" fillId="9" borderId="0" applyNumberFormat="0" applyBorder="0" applyAlignment="0" applyProtection="0">
      <alignment vertical="center"/>
    </xf>
    <xf numFmtId="0" fontId="28" fillId="10" borderId="0" applyNumberFormat="0" applyBorder="0" applyAlignment="0" applyProtection="0">
      <alignment vertical="center"/>
    </xf>
    <xf numFmtId="0" fontId="28" fillId="11" borderId="0" applyNumberFormat="0" applyBorder="0" applyAlignment="0" applyProtection="0">
      <alignment vertical="center"/>
    </xf>
    <xf numFmtId="0" fontId="27" fillId="12" borderId="0" applyNumberFormat="0" applyBorder="0" applyAlignment="0" applyProtection="0">
      <alignment vertical="center"/>
    </xf>
    <xf numFmtId="0" fontId="27" fillId="13" borderId="0" applyNumberFormat="0" applyBorder="0" applyAlignment="0" applyProtection="0">
      <alignment vertical="center"/>
    </xf>
    <xf numFmtId="0" fontId="28" fillId="14" borderId="0" applyNumberFormat="0" applyBorder="0" applyAlignment="0" applyProtection="0">
      <alignment vertical="center"/>
    </xf>
    <xf numFmtId="0" fontId="28" fillId="15" borderId="0" applyNumberFormat="0" applyBorder="0" applyAlignment="0" applyProtection="0">
      <alignment vertical="center"/>
    </xf>
    <xf numFmtId="0" fontId="27" fillId="16" borderId="0" applyNumberFormat="0" applyBorder="0" applyAlignment="0" applyProtection="0">
      <alignment vertical="center"/>
    </xf>
    <xf numFmtId="0" fontId="27" fillId="17" borderId="0" applyNumberFormat="0" applyBorder="0" applyAlignment="0" applyProtection="0">
      <alignment vertical="center"/>
    </xf>
    <xf numFmtId="0" fontId="28" fillId="18" borderId="0" applyNumberFormat="0" applyBorder="0" applyAlignment="0" applyProtection="0">
      <alignment vertical="center"/>
    </xf>
    <xf numFmtId="0" fontId="28" fillId="19" borderId="0" applyNumberFormat="0" applyBorder="0" applyAlignment="0" applyProtection="0">
      <alignment vertical="center"/>
    </xf>
    <xf numFmtId="0" fontId="27" fillId="20" borderId="0" applyNumberFormat="0" applyBorder="0" applyAlignment="0" applyProtection="0">
      <alignment vertical="center"/>
    </xf>
    <xf numFmtId="0" fontId="27" fillId="21" borderId="0" applyNumberFormat="0" applyBorder="0" applyAlignment="0" applyProtection="0">
      <alignment vertical="center"/>
    </xf>
    <xf numFmtId="0" fontId="28" fillId="22" borderId="0" applyNumberFormat="0" applyBorder="0" applyAlignment="0" applyProtection="0">
      <alignment vertical="center"/>
    </xf>
    <xf numFmtId="0" fontId="28" fillId="23" borderId="0" applyNumberFormat="0" applyBorder="0" applyAlignment="0" applyProtection="0">
      <alignment vertical="center"/>
    </xf>
    <xf numFmtId="0" fontId="27" fillId="24" borderId="0" applyNumberFormat="0" applyBorder="0" applyAlignment="0" applyProtection="0">
      <alignment vertical="center"/>
    </xf>
    <xf numFmtId="0" fontId="27" fillId="25" borderId="0" applyNumberFormat="0" applyBorder="0" applyAlignment="0" applyProtection="0">
      <alignment vertical="center"/>
    </xf>
    <xf numFmtId="0" fontId="28" fillId="26" borderId="0" applyNumberFormat="0" applyBorder="0" applyAlignment="0" applyProtection="0">
      <alignment vertical="center"/>
    </xf>
    <xf numFmtId="0" fontId="28" fillId="27" borderId="0" applyNumberFormat="0" applyBorder="0" applyAlignment="0" applyProtection="0">
      <alignment vertical="center"/>
    </xf>
    <xf numFmtId="0" fontId="27" fillId="28" borderId="0" applyNumberFormat="0" applyBorder="0" applyAlignment="0" applyProtection="0">
      <alignment vertical="center"/>
    </xf>
    <xf numFmtId="0" fontId="27" fillId="29" borderId="0" applyNumberFormat="0" applyBorder="0" applyAlignment="0" applyProtection="0">
      <alignment vertical="center"/>
    </xf>
    <xf numFmtId="0" fontId="28" fillId="30" borderId="0" applyNumberFormat="0" applyBorder="0" applyAlignment="0" applyProtection="0">
      <alignment vertical="center"/>
    </xf>
    <xf numFmtId="0" fontId="28" fillId="31" borderId="0" applyNumberFormat="0" applyBorder="0" applyAlignment="0" applyProtection="0">
      <alignment vertical="center"/>
    </xf>
    <xf numFmtId="0" fontId="27" fillId="32" borderId="0" applyNumberFormat="0" applyBorder="0" applyAlignment="0" applyProtection="0">
      <alignment vertical="center"/>
    </xf>
    <xf numFmtId="0" fontId="29" fillId="0" borderId="0"/>
  </cellStyleXfs>
  <cellXfs count="37">
    <xf numFmtId="0" fontId="0" fillId="0" borderId="0" xfId="0">
      <alignment vertical="center"/>
    </xf>
    <xf numFmtId="0" fontId="1" fillId="0" borderId="1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0" fontId="3" fillId="0" borderId="4" xfId="0" applyFont="1" applyBorder="1" applyAlignment="1">
      <alignment horizontal="center" vertical="center" wrapText="1"/>
    </xf>
    <xf numFmtId="0" fontId="3" fillId="0" borderId="4" xfId="0" applyFont="1" applyFill="1" applyBorder="1" applyAlignment="1">
      <alignment horizontal="center" vertical="center" wrapText="1"/>
    </xf>
    <xf numFmtId="0" fontId="0" fillId="0" borderId="0" xfId="0" applyAlignment="1">
      <alignment vertical="center" wrapText="1"/>
    </xf>
    <xf numFmtId="0" fontId="0" fillId="0" borderId="5" xfId="0" applyBorder="1" applyAlignment="1">
      <alignment horizontal="center" vertical="center"/>
    </xf>
    <xf numFmtId="0" fontId="2" fillId="0" borderId="4" xfId="0" applyFont="1" applyBorder="1" applyAlignment="1">
      <alignment horizontal="justify" vertical="center" wrapText="1"/>
    </xf>
    <xf numFmtId="0" fontId="0" fillId="0" borderId="4" xfId="0" applyBorder="1">
      <alignment vertical="center"/>
    </xf>
    <xf numFmtId="0" fontId="4" fillId="0" borderId="0" xfId="0" applyFont="1" applyFill="1" applyAlignment="1">
      <alignment vertical="center" wrapText="1"/>
    </xf>
    <xf numFmtId="0" fontId="4" fillId="0" borderId="0" xfId="0" applyFont="1" applyFill="1" applyAlignment="1">
      <alignment horizontal="center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4" fillId="0" borderId="6" xfId="0" applyFont="1" applyFill="1" applyBorder="1" applyAlignment="1">
      <alignment horizontal="center" vertical="center"/>
    </xf>
    <xf numFmtId="0" fontId="4" fillId="0" borderId="7" xfId="0" applyFont="1" applyFill="1" applyBorder="1" applyAlignment="1">
      <alignment horizontal="center" vertical="center"/>
    </xf>
    <xf numFmtId="0" fontId="4" fillId="0" borderId="8" xfId="0" applyFont="1" applyFill="1" applyBorder="1" applyAlignment="1">
      <alignment horizontal="center" vertical="center"/>
    </xf>
    <xf numFmtId="0" fontId="4" fillId="0" borderId="4" xfId="0" applyFont="1" applyFill="1" applyBorder="1">
      <alignment vertical="center"/>
    </xf>
    <xf numFmtId="0" fontId="4" fillId="0" borderId="4" xfId="0" applyFont="1" applyFill="1" applyBorder="1" applyAlignment="1">
      <alignment vertical="center" wrapText="1"/>
    </xf>
    <xf numFmtId="0" fontId="5" fillId="0" borderId="4" xfId="0" applyFont="1" applyFill="1" applyBorder="1" applyAlignment="1">
      <alignment horizontal="center" vertical="center" wrapText="1"/>
    </xf>
    <xf numFmtId="0" fontId="5" fillId="0" borderId="4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center" vertical="center" wrapText="1"/>
    </xf>
    <xf numFmtId="0" fontId="5" fillId="0" borderId="10" xfId="49" applyFont="1" applyFill="1" applyBorder="1" applyAlignment="1">
      <alignment horizontal="righ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6" fillId="0" borderId="4" xfId="0" applyFont="1" applyFill="1" applyBorder="1" applyAlignment="1">
      <alignment horizontal="justify" vertical="center" wrapText="1"/>
    </xf>
    <xf numFmtId="0" fontId="5" fillId="0" borderId="9" xfId="0" applyFont="1" applyFill="1" applyBorder="1" applyAlignment="1">
      <alignment horizontal="justify" vertical="center" wrapText="1"/>
    </xf>
    <xf numFmtId="0" fontId="5" fillId="0" borderId="10" xfId="49" applyFont="1" applyFill="1" applyBorder="1" applyAlignment="1">
      <alignment horizontal="center" vertical="center" wrapText="1"/>
    </xf>
    <xf numFmtId="0" fontId="5" fillId="0" borderId="4" xfId="49" applyFont="1" applyFill="1" applyBorder="1" applyAlignment="1">
      <alignment horizontal="center" vertical="center" wrapText="1"/>
    </xf>
    <xf numFmtId="0" fontId="5" fillId="0" borderId="5" xfId="0" applyFont="1" applyFill="1" applyBorder="1" applyAlignment="1">
      <alignment horizontal="center" vertical="center" wrapText="1"/>
    </xf>
    <xf numFmtId="0" fontId="5" fillId="0" borderId="11" xfId="0" applyFont="1" applyFill="1" applyBorder="1" applyAlignment="1">
      <alignment horizontal="center" vertical="center" wrapText="1"/>
    </xf>
    <xf numFmtId="0" fontId="5" fillId="0" borderId="12" xfId="49" applyFont="1" applyFill="1" applyBorder="1" applyAlignment="1">
      <alignment horizontal="right" vertical="center" wrapText="1"/>
    </xf>
    <xf numFmtId="176" fontId="7" fillId="0" borderId="4" xfId="0" applyNumberFormat="1" applyFont="1" applyFill="1" applyBorder="1" applyAlignment="1">
      <alignment horizontal="center" vertical="center" wrapText="1"/>
    </xf>
    <xf numFmtId="0" fontId="4" fillId="0" borderId="0" xfId="0" applyFont="1" applyFill="1" applyBorder="1" applyAlignment="1">
      <alignment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8" fillId="0" borderId="0" xfId="0" applyFont="1" applyFill="1" applyBorder="1" applyAlignment="1">
      <alignment horizontal="center" vertical="center" wrapText="1"/>
    </xf>
    <xf numFmtId="0" fontId="9" fillId="0" borderId="0" xfId="0" applyFont="1" applyFill="1" applyBorder="1" applyAlignment="1">
      <alignment horizontal="center" vertical="center" wrapText="1"/>
    </xf>
  </cellXfs>
  <cellStyles count="50">
    <cellStyle name="常规" xfId="0" builtinId="0"/>
    <cellStyle name="千位分隔" xfId="1" builtinId="3"/>
    <cellStyle name="货币" xfId="2" builtinId="4"/>
    <cellStyle name="百分比" xfId="3" builtinId="5"/>
    <cellStyle name="千位分隔[0]" xfId="4" builtinId="6"/>
    <cellStyle name="货币[0]" xfId="5" builtinId="7"/>
    <cellStyle name="超链接" xfId="6" builtinId="8"/>
    <cellStyle name="已访问的超链接" xfId="7" builtinId="9"/>
    <cellStyle name="注释" xfId="8" builtinId="10"/>
    <cellStyle name="警告文本" xfId="9" builtinId="11"/>
    <cellStyle name="标题" xfId="10" builtinId="15"/>
    <cellStyle name="解释性文本" xfId="11" builtinId="53"/>
    <cellStyle name="标题 1" xfId="12" builtinId="16"/>
    <cellStyle name="标题 2" xfId="13" builtinId="17"/>
    <cellStyle name="标题 3" xfId="14" builtinId="18"/>
    <cellStyle name="标题 4" xfId="15" builtinId="19"/>
    <cellStyle name="输入" xfId="16" builtinId="20"/>
    <cellStyle name="输出" xfId="17" builtinId="21"/>
    <cellStyle name="计算" xfId="18" builtinId="22"/>
    <cellStyle name="检查单元格" xfId="19" builtinId="23"/>
    <cellStyle name="链接单元格" xfId="20" builtinId="24"/>
    <cellStyle name="汇总" xfId="21" builtinId="25"/>
    <cellStyle name="好" xfId="22" builtinId="26"/>
    <cellStyle name="差" xfId="23" builtinId="27"/>
    <cellStyle name="适中" xfId="24" builtinId="28"/>
    <cellStyle name="强调文字颜色 1" xfId="25" builtinId="29"/>
    <cellStyle name="20% - 强调文字颜色 1" xfId="26" builtinId="30"/>
    <cellStyle name="40% - 强调文字颜色 1" xfId="27" builtinId="31"/>
    <cellStyle name="60% - 强调文字颜色 1" xfId="28" builtinId="32"/>
    <cellStyle name="强调文字颜色 2" xfId="29" builtinId="33"/>
    <cellStyle name="20% - 强调文字颜色 2" xfId="30" builtinId="34"/>
    <cellStyle name="40% - 强调文字颜色 2" xfId="31" builtinId="35"/>
    <cellStyle name="60% - 强调文字颜色 2" xfId="32" builtinId="36"/>
    <cellStyle name="强调文字颜色 3" xfId="33" builtinId="37"/>
    <cellStyle name="20% - 强调文字颜色 3" xfId="34" builtinId="38"/>
    <cellStyle name="40% - 强调文字颜色 3" xfId="35" builtinId="39"/>
    <cellStyle name="60% - 强调文字颜色 3" xfId="36" builtinId="40"/>
    <cellStyle name="强调文字颜色 4" xfId="37" builtinId="41"/>
    <cellStyle name="20% - 强调文字颜色 4" xfId="38" builtinId="42"/>
    <cellStyle name="40% - 强调文字颜色 4" xfId="39" builtinId="43"/>
    <cellStyle name="60% - 强调文字颜色 4" xfId="40" builtinId="44"/>
    <cellStyle name="强调文字颜色 5" xfId="41" builtinId="45"/>
    <cellStyle name="20% - 强调文字颜色 5" xfId="42" builtinId="46"/>
    <cellStyle name="40% - 强调文字颜色 5" xfId="43" builtinId="47"/>
    <cellStyle name="60% - 强调文字颜色 5" xfId="44" builtinId="48"/>
    <cellStyle name="强调文字颜色 6" xfId="45" builtinId="49"/>
    <cellStyle name="20% - 强调文字颜色 6" xfId="46" builtinId="50"/>
    <cellStyle name="40% - 强调文字颜色 6" xfId="47" builtinId="51"/>
    <cellStyle name="60% - 强调文字颜色 6" xfId="48" builtinId="52"/>
    <cellStyle name="Normal" xfId="49"/>
  </cellStyles>
  <dxfs count="17"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</dxf>
    <dxf>
      <font>
        <b val="1"/>
        <color theme="1"/>
      </font>
    </dxf>
    <dxf>
      <font>
        <b val="1"/>
        <color theme="1"/>
      </font>
      <border>
        <top style="double">
          <color theme="4"/>
        </top>
      </border>
    </dxf>
    <dxf>
      <font>
        <b val="1"/>
        <color theme="0"/>
      </font>
      <fill>
        <patternFill patternType="solid">
          <fgColor theme="4"/>
          <bgColor theme="4"/>
        </patternFill>
      </fill>
    </dxf>
    <dxf>
      <font>
        <color theme="1"/>
      </font>
      <border>
        <left style="thin">
          <color theme="4"/>
        </left>
        <right style="thin">
          <color theme="4"/>
        </right>
        <top style="thin">
          <color theme="4"/>
        </top>
        <bottom style="thin">
          <color theme="4"/>
        </bottom>
        <horizontal style="thin">
          <color theme="4" tint="0.399975585192419"/>
        </horizontal>
      </border>
    </dxf>
    <dxf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b val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  <dxf>
      <font>
        <color theme="1"/>
      </font>
    </dxf>
    <dxf>
      <font>
        <color theme="1"/>
      </font>
      <border>
        <bottom style="thin">
          <color theme="4" tint="0.399975585192419"/>
        </bottom>
      </border>
    </dxf>
    <dxf>
      <font>
        <b val="1"/>
        <color theme="1"/>
      </font>
    </dxf>
    <dxf>
      <font>
        <b val="1"/>
        <color theme="1"/>
      </font>
      <border>
        <top style="thin">
          <color theme="4"/>
        </top>
        <bottom style="thin">
          <color theme="4"/>
        </bottom>
      </border>
    </dxf>
    <dxf>
      <fill>
        <patternFill patternType="solid">
          <fgColor theme="4" tint="0.799981688894314"/>
          <bgColor theme="4" tint="0.799981688894314"/>
        </patternFill>
      </fill>
    </dxf>
    <dxf>
      <fill>
        <patternFill patternType="solid">
          <fgColor theme="4" tint="0.799981688894314"/>
          <bgColor theme="4" tint="0.799981688894314"/>
        </patternFill>
      </fill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top style="thin">
          <color theme="4" tint="0.399975585192419"/>
        </top>
        <bottom style="thin">
          <color theme="4" tint="0.399975585192419"/>
        </bottom>
      </border>
    </dxf>
    <dxf>
      <font>
        <b val="1"/>
        <color theme="1"/>
      </font>
      <fill>
        <patternFill patternType="solid">
          <fgColor theme="4" tint="0.799981688894314"/>
          <bgColor theme="4" tint="0.799981688894314"/>
        </patternFill>
      </fill>
      <border>
        <bottom style="thin">
          <color theme="4" tint="0.399975585192419"/>
        </bottom>
      </border>
    </dxf>
  </dxfs>
  <tableStyles count="2" defaultTableStyle="TableStylePreset3_Accent1" defaultPivotStyle="PivotStylePreset2_Accent1">
    <tableStyle name="TableStylePreset3_Accent1" pivot="0" count="7" xr9:uid="{59DB682C-5494-4EDE-A608-00C9E5F0F923}">
      <tableStyleElement type="wholeTable" dxfId="6"/>
      <tableStyleElement type="headerRow" dxfId="5"/>
      <tableStyleElement type="totalRow" dxfId="4"/>
      <tableStyleElement type="firstColumn" dxfId="3"/>
      <tableStyleElement type="lastColumn" dxfId="2"/>
      <tableStyleElement type="firstRowStripe" dxfId="1"/>
      <tableStyleElement type="firstColumnStripe" dxfId="0"/>
    </tableStyle>
    <tableStyle name="PivotStylePreset2_Accent1" table="0" count="10" xr9:uid="{267968C8-6FFD-4C36-ACC1-9EA1FD1885CA}">
      <tableStyleElement type="headerRow" dxfId="16"/>
      <tableStyleElement type="totalRow" dxfId="15"/>
      <tableStyleElement type="firstRowStripe" dxfId="14"/>
      <tableStyleElement type="firstColumnStripe" dxfId="13"/>
      <tableStyleElement type="firstSubtotalRow" dxfId="12"/>
      <tableStyleElement type="secondSubtotalRow" dxfId="11"/>
      <tableStyleElement type="firstRowSubheading" dxfId="10"/>
      <tableStyleElement type="secondRowSubheading" dxfId="9"/>
      <tableStyleElement type="pageFieldLabels" dxfId="8"/>
      <tableStyleElement type="pageFieldValues" dxfId="7"/>
    </tableStyle>
  </tableStyles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5" Type="http://schemas.openxmlformats.org/officeDocument/2006/relationships/styles" Target="styles.xml"/><Relationship Id="rId4" Type="http://schemas.openxmlformats.org/officeDocument/2006/relationships/sharedStrings" Target="sharedStrings.xml"/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WPS">
  <a:themeElements>
    <a:clrScheme name="WPS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874CB"/>
      </a:accent1>
      <a:accent2>
        <a:srgbClr val="EE822F"/>
      </a:accent2>
      <a:accent3>
        <a:srgbClr val="F2BA02"/>
      </a:accent3>
      <a:accent4>
        <a:srgbClr val="75BD42"/>
      </a:accent4>
      <a:accent5>
        <a:srgbClr val="30C0B4"/>
      </a:accent5>
      <a:accent6>
        <a:srgbClr val="E54C5E"/>
      </a:accent6>
      <a:hlink>
        <a:srgbClr val="0026E5"/>
      </a:hlink>
      <a:folHlink>
        <a:srgbClr val="7E1FAD"/>
      </a:folHlink>
    </a:clrScheme>
    <a:fontScheme name="WPS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WPS">
      <a:fillStyleLst>
        <a:solidFill>
          <a:schemeClr val="phClr"/>
        </a:solidFill>
        <a:gradFill>
          <a:gsLst>
            <a:gs pos="0">
              <a:schemeClr val="phClr">
                <a:lumOff val="17500"/>
              </a:schemeClr>
            </a:gs>
            <a:gs pos="100000">
              <a:schemeClr val="phClr"/>
            </a:gs>
          </a:gsLst>
          <a:lin ang="2700000" scaled="0"/>
        </a:gradFill>
        <a:gradFill>
          <a:gsLst>
            <a:gs pos="0">
              <a:schemeClr val="phClr">
                <a:hueOff val="-2520000"/>
              </a:schemeClr>
            </a:gs>
            <a:gs pos="100000">
              <a:schemeClr val="phClr"/>
            </a:gs>
          </a:gsLst>
          <a:lin ang="27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gradFill>
            <a:gsLst>
              <a:gs pos="0">
                <a:schemeClr val="phClr">
                  <a:hueOff val="-4200000"/>
                </a:schemeClr>
              </a:gs>
              <a:gs pos="100000">
                <a:schemeClr val="phClr"/>
              </a:gs>
            </a:gsLst>
            <a:lin ang="2700000" scaled="1"/>
          </a:gradFill>
          <a:prstDash val="solid"/>
          <a:miter lim="800000"/>
        </a:ln>
      </a:lnStyleLst>
      <a:effectStyleLst>
        <a:effectStyle>
          <a:effectLst>
            <a:outerShdw blurRad="101600" dist="50800" dir="5400000" algn="ctr" rotWithShape="0">
              <a:schemeClr val="phClr">
                <a:alpha val="60000"/>
              </a:schemeClr>
            </a:outerShdw>
          </a:effectLst>
        </a:effectStyle>
        <a:effectStyle>
          <a:effectLst>
            <a:reflection stA="50000" endA="300" endPos="40000" dist="25400" dir="5400000" sy="-100000" algn="bl" rotWithShape="0"/>
          </a:effectLst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H211"/>
  <sheetViews>
    <sheetView tabSelected="1" zoomScale="145" zoomScaleNormal="145" topLeftCell="D1" workbookViewId="0">
      <selection activeCell="D59" sqref="D59"/>
    </sheetView>
  </sheetViews>
  <sheetFormatPr defaultColWidth="8.88333333333333" defaultRowHeight="13.5" outlineLevelCol="7"/>
  <cols>
    <col min="1" max="1" width="5.21666666666667" style="12" customWidth="1"/>
    <col min="2" max="2" width="12.775" style="13" customWidth="1"/>
    <col min="3" max="3" width="17.775" style="12" customWidth="1"/>
    <col min="4" max="4" width="63.775" style="12" customWidth="1"/>
    <col min="5" max="5" width="10.775" style="12" customWidth="1"/>
    <col min="6" max="8" width="12.3333333333333" style="13" customWidth="1"/>
    <col min="9" max="16384" width="8.88333333333333" style="12"/>
  </cols>
  <sheetData>
    <row r="1" ht="18" customHeight="1" spans="1:5">
      <c r="A1" s="14"/>
      <c r="B1" s="14"/>
      <c r="C1" s="14"/>
      <c r="D1" s="14"/>
      <c r="E1" s="14"/>
    </row>
    <row r="2" spans="1:8">
      <c r="A2" s="14" t="s">
        <v>0</v>
      </c>
      <c r="B2" s="14" t="s">
        <v>1</v>
      </c>
      <c r="C2" s="14" t="s">
        <v>2</v>
      </c>
      <c r="D2" s="14" t="s">
        <v>3</v>
      </c>
      <c r="E2" s="14" t="s">
        <v>4</v>
      </c>
      <c r="F2" s="15"/>
      <c r="G2" s="16"/>
      <c r="H2" s="17"/>
    </row>
    <row r="3" spans="1:8">
      <c r="A3" s="14"/>
      <c r="B3" s="14"/>
      <c r="C3" s="14"/>
      <c r="D3" s="14"/>
      <c r="E3" s="14"/>
      <c r="F3" s="18" t="s">
        <v>5</v>
      </c>
      <c r="G3" s="18" t="s">
        <v>6</v>
      </c>
      <c r="H3" s="18" t="s">
        <v>7</v>
      </c>
    </row>
    <row r="4" s="12" customFormat="1" ht="30" customHeight="1" spans="1:8">
      <c r="A4" s="19">
        <v>1</v>
      </c>
      <c r="B4" s="14" t="s">
        <v>8</v>
      </c>
      <c r="C4" s="20" t="s">
        <v>9</v>
      </c>
      <c r="D4" s="21" t="s">
        <v>10</v>
      </c>
      <c r="E4" s="20" t="s">
        <v>11</v>
      </c>
      <c r="F4" s="22">
        <v>2</v>
      </c>
      <c r="G4" s="22">
        <v>2700</v>
      </c>
      <c r="H4" s="23">
        <f t="shared" ref="H4:H58" si="0">G4*F4</f>
        <v>5400</v>
      </c>
    </row>
    <row r="5" ht="14.25" spans="1:8">
      <c r="A5" s="19">
        <v>2</v>
      </c>
      <c r="B5" s="14"/>
      <c r="C5" s="20" t="s">
        <v>12</v>
      </c>
      <c r="D5" s="21" t="s">
        <v>13</v>
      </c>
      <c r="E5" s="20" t="s">
        <v>14</v>
      </c>
      <c r="F5" s="22">
        <v>2</v>
      </c>
      <c r="G5" s="22">
        <v>3600</v>
      </c>
      <c r="H5" s="23">
        <f t="shared" si="0"/>
        <v>7200</v>
      </c>
    </row>
    <row r="6" ht="14.25" spans="1:8">
      <c r="A6" s="19">
        <v>3</v>
      </c>
      <c r="B6" s="14"/>
      <c r="C6" s="20" t="s">
        <v>15</v>
      </c>
      <c r="D6" s="24" t="s">
        <v>16</v>
      </c>
      <c r="E6" s="20" t="s">
        <v>17</v>
      </c>
      <c r="F6" s="22">
        <v>1</v>
      </c>
      <c r="G6" s="22">
        <v>2900</v>
      </c>
      <c r="H6" s="23">
        <f t="shared" si="0"/>
        <v>2900</v>
      </c>
    </row>
    <row r="7" ht="14.25" spans="1:8">
      <c r="A7" s="19">
        <v>4</v>
      </c>
      <c r="B7" s="14"/>
      <c r="C7" s="20" t="s">
        <v>18</v>
      </c>
      <c r="D7" s="25" t="s">
        <v>19</v>
      </c>
      <c r="E7" s="20" t="s">
        <v>17</v>
      </c>
      <c r="F7" s="22">
        <v>1</v>
      </c>
      <c r="G7" s="22">
        <v>17600</v>
      </c>
      <c r="H7" s="23">
        <f t="shared" si="0"/>
        <v>17600</v>
      </c>
    </row>
    <row r="8" ht="60.75" spans="1:8">
      <c r="A8" s="19">
        <v>5</v>
      </c>
      <c r="B8" s="14"/>
      <c r="C8" s="20" t="s">
        <v>20</v>
      </c>
      <c r="D8" s="24" t="s">
        <v>21</v>
      </c>
      <c r="E8" s="20" t="s">
        <v>11</v>
      </c>
      <c r="F8" s="22">
        <v>1</v>
      </c>
      <c r="G8" s="22">
        <v>74500</v>
      </c>
      <c r="H8" s="23">
        <f t="shared" si="0"/>
        <v>74500</v>
      </c>
    </row>
    <row r="9" s="12" customFormat="1" ht="14.25" spans="1:8">
      <c r="A9" s="19">
        <v>6</v>
      </c>
      <c r="B9" s="14" t="s">
        <v>22</v>
      </c>
      <c r="C9" s="20" t="s">
        <v>23</v>
      </c>
      <c r="D9" s="20" t="s">
        <v>24</v>
      </c>
      <c r="E9" s="20" t="s">
        <v>11</v>
      </c>
      <c r="F9" s="22">
        <v>1</v>
      </c>
      <c r="G9" s="22">
        <v>12500</v>
      </c>
      <c r="H9" s="23">
        <f t="shared" si="0"/>
        <v>12500</v>
      </c>
    </row>
    <row r="10" ht="14.25" spans="1:8">
      <c r="A10" s="19">
        <v>7</v>
      </c>
      <c r="B10" s="14" t="s">
        <v>25</v>
      </c>
      <c r="C10" s="20" t="s">
        <v>26</v>
      </c>
      <c r="D10" s="20" t="s">
        <v>27</v>
      </c>
      <c r="E10" s="20" t="s">
        <v>28</v>
      </c>
      <c r="F10" s="22">
        <v>2</v>
      </c>
      <c r="G10" s="22">
        <v>3200</v>
      </c>
      <c r="H10" s="23">
        <f t="shared" si="0"/>
        <v>6400</v>
      </c>
    </row>
    <row r="11" ht="14.25" spans="1:8">
      <c r="A11" s="19">
        <v>8</v>
      </c>
      <c r="B11" s="14"/>
      <c r="C11" s="20" t="s">
        <v>29</v>
      </c>
      <c r="D11" s="20" t="s">
        <v>30</v>
      </c>
      <c r="E11" s="20" t="s">
        <v>31</v>
      </c>
      <c r="F11" s="22">
        <v>72</v>
      </c>
      <c r="G11" s="22">
        <v>290</v>
      </c>
      <c r="H11" s="23">
        <f t="shared" si="0"/>
        <v>20880</v>
      </c>
    </row>
    <row r="12" ht="14.25" spans="1:8">
      <c r="A12" s="19">
        <v>9</v>
      </c>
      <c r="B12" s="14"/>
      <c r="C12" s="20" t="s">
        <v>23</v>
      </c>
      <c r="D12" s="20" t="s">
        <v>32</v>
      </c>
      <c r="E12" s="20" t="s">
        <v>11</v>
      </c>
      <c r="F12" s="22">
        <v>1</v>
      </c>
      <c r="G12" s="22">
        <v>12300</v>
      </c>
      <c r="H12" s="23">
        <f t="shared" si="0"/>
        <v>12300</v>
      </c>
    </row>
    <row r="13" ht="16" customHeight="1" spans="1:8">
      <c r="A13" s="19">
        <v>10</v>
      </c>
      <c r="B13" s="14"/>
      <c r="C13" s="20" t="s">
        <v>33</v>
      </c>
      <c r="D13" s="20" t="s">
        <v>34</v>
      </c>
      <c r="E13" s="20" t="s">
        <v>17</v>
      </c>
      <c r="F13" s="22">
        <v>1</v>
      </c>
      <c r="G13" s="22">
        <v>2000</v>
      </c>
      <c r="H13" s="23">
        <f t="shared" si="0"/>
        <v>2000</v>
      </c>
    </row>
    <row r="14" ht="14.25" spans="1:8">
      <c r="A14" s="19">
        <v>11</v>
      </c>
      <c r="B14" s="14"/>
      <c r="C14" s="20" t="s">
        <v>35</v>
      </c>
      <c r="D14" s="20" t="s">
        <v>36</v>
      </c>
      <c r="E14" s="20" t="s">
        <v>17</v>
      </c>
      <c r="F14" s="22">
        <v>30</v>
      </c>
      <c r="G14" s="22">
        <v>100</v>
      </c>
      <c r="H14" s="23">
        <f t="shared" si="0"/>
        <v>3000</v>
      </c>
    </row>
    <row r="15" s="12" customFormat="1" ht="14.25" spans="1:8">
      <c r="A15" s="19">
        <v>12</v>
      </c>
      <c r="B15" s="14" t="s">
        <v>37</v>
      </c>
      <c r="C15" s="20" t="s">
        <v>38</v>
      </c>
      <c r="D15" s="20" t="s">
        <v>39</v>
      </c>
      <c r="E15" s="20" t="s">
        <v>11</v>
      </c>
      <c r="F15" s="22">
        <v>2</v>
      </c>
      <c r="G15" s="22">
        <v>31500</v>
      </c>
      <c r="H15" s="23">
        <f t="shared" si="0"/>
        <v>63000</v>
      </c>
    </row>
    <row r="16" ht="14.25" spans="1:8">
      <c r="A16" s="19">
        <v>13</v>
      </c>
      <c r="B16" s="14"/>
      <c r="C16" s="20" t="s">
        <v>40</v>
      </c>
      <c r="D16" s="20" t="s">
        <v>41</v>
      </c>
      <c r="E16" s="20" t="s">
        <v>11</v>
      </c>
      <c r="F16" s="22">
        <v>2</v>
      </c>
      <c r="G16" s="22">
        <v>3400</v>
      </c>
      <c r="H16" s="23">
        <f t="shared" si="0"/>
        <v>6800</v>
      </c>
    </row>
    <row r="17" ht="14.25" spans="1:8">
      <c r="A17" s="19">
        <v>14</v>
      </c>
      <c r="B17" s="14"/>
      <c r="C17" s="20" t="s">
        <v>33</v>
      </c>
      <c r="D17" s="20" t="s">
        <v>42</v>
      </c>
      <c r="E17" s="20" t="s">
        <v>17</v>
      </c>
      <c r="F17" s="22">
        <v>1</v>
      </c>
      <c r="G17" s="22">
        <v>4000</v>
      </c>
      <c r="H17" s="23">
        <f t="shared" si="0"/>
        <v>4000</v>
      </c>
    </row>
    <row r="18" s="12" customFormat="1" ht="26.25" spans="1:8">
      <c r="A18" s="19">
        <v>15</v>
      </c>
      <c r="B18" s="14"/>
      <c r="C18" s="20" t="s">
        <v>43</v>
      </c>
      <c r="D18" s="20" t="s">
        <v>44</v>
      </c>
      <c r="E18" s="20" t="s">
        <v>17</v>
      </c>
      <c r="F18" s="22">
        <v>120</v>
      </c>
      <c r="G18" s="22">
        <v>100</v>
      </c>
      <c r="H18" s="23">
        <f t="shared" si="0"/>
        <v>12000</v>
      </c>
    </row>
    <row r="19" s="12" customFormat="1" ht="14.25" spans="1:8">
      <c r="A19" s="19">
        <v>16</v>
      </c>
      <c r="B19" s="14"/>
      <c r="C19" s="20" t="s">
        <v>45</v>
      </c>
      <c r="D19" s="20" t="s">
        <v>46</v>
      </c>
      <c r="E19" s="20" t="s">
        <v>11</v>
      </c>
      <c r="F19" s="22">
        <v>2</v>
      </c>
      <c r="G19" s="22">
        <v>4900</v>
      </c>
      <c r="H19" s="23">
        <f t="shared" si="0"/>
        <v>9800</v>
      </c>
    </row>
    <row r="20" ht="14.25" spans="1:8">
      <c r="A20" s="19">
        <v>17</v>
      </c>
      <c r="B20" s="14" t="s">
        <v>47</v>
      </c>
      <c r="C20" s="20" t="s">
        <v>48</v>
      </c>
      <c r="D20" s="20" t="s">
        <v>49</v>
      </c>
      <c r="E20" s="20" t="s">
        <v>17</v>
      </c>
      <c r="F20" s="22">
        <v>1</v>
      </c>
      <c r="G20" s="22">
        <v>6600</v>
      </c>
      <c r="H20" s="23">
        <f t="shared" si="0"/>
        <v>6600</v>
      </c>
    </row>
    <row r="21" ht="114" spans="1:8">
      <c r="A21" s="19">
        <v>18</v>
      </c>
      <c r="B21" s="14"/>
      <c r="C21" s="20" t="s">
        <v>50</v>
      </c>
      <c r="D21" s="20" t="s">
        <v>51</v>
      </c>
      <c r="E21" s="20" t="s">
        <v>11</v>
      </c>
      <c r="F21" s="22">
        <v>1</v>
      </c>
      <c r="G21" s="22">
        <v>10000</v>
      </c>
      <c r="H21" s="23">
        <f t="shared" si="0"/>
        <v>10000</v>
      </c>
    </row>
    <row r="22" ht="14.25" spans="1:8">
      <c r="A22" s="19">
        <v>19</v>
      </c>
      <c r="B22" s="14"/>
      <c r="C22" s="20" t="s">
        <v>52</v>
      </c>
      <c r="D22" s="20" t="s">
        <v>53</v>
      </c>
      <c r="E22" s="20" t="s">
        <v>17</v>
      </c>
      <c r="F22" s="22">
        <v>1</v>
      </c>
      <c r="G22" s="22">
        <v>9000</v>
      </c>
      <c r="H22" s="23">
        <f t="shared" si="0"/>
        <v>9000</v>
      </c>
    </row>
    <row r="23" ht="14.25" spans="1:8">
      <c r="A23" s="19">
        <v>20</v>
      </c>
      <c r="B23" s="14"/>
      <c r="C23" s="20" t="s">
        <v>33</v>
      </c>
      <c r="D23" s="20" t="s">
        <v>54</v>
      </c>
      <c r="E23" s="20" t="s">
        <v>17</v>
      </c>
      <c r="F23" s="22">
        <v>1</v>
      </c>
      <c r="G23" s="22">
        <v>2000</v>
      </c>
      <c r="H23" s="23">
        <f t="shared" si="0"/>
        <v>2000</v>
      </c>
    </row>
    <row r="24" ht="14.25" spans="1:8">
      <c r="A24" s="19">
        <v>21</v>
      </c>
      <c r="B24" s="14"/>
      <c r="C24" s="20" t="s">
        <v>55</v>
      </c>
      <c r="D24" s="20" t="s">
        <v>56</v>
      </c>
      <c r="E24" s="20" t="s">
        <v>28</v>
      </c>
      <c r="F24" s="22">
        <v>2</v>
      </c>
      <c r="G24" s="22">
        <v>3200</v>
      </c>
      <c r="H24" s="23">
        <f t="shared" si="0"/>
        <v>6400</v>
      </c>
    </row>
    <row r="25" s="12" customFormat="1" ht="14.25" spans="1:8">
      <c r="A25" s="19">
        <v>22</v>
      </c>
      <c r="B25" s="14"/>
      <c r="C25" s="20" t="s">
        <v>57</v>
      </c>
      <c r="D25" s="20" t="s">
        <v>58</v>
      </c>
      <c r="E25" s="20" t="s">
        <v>11</v>
      </c>
      <c r="F25" s="22">
        <v>2</v>
      </c>
      <c r="G25" s="22">
        <v>2700</v>
      </c>
      <c r="H25" s="23">
        <f t="shared" si="0"/>
        <v>5400</v>
      </c>
    </row>
    <row r="26" spans="1:8">
      <c r="A26" s="19">
        <v>23</v>
      </c>
      <c r="B26" s="14" t="s">
        <v>59</v>
      </c>
      <c r="C26" s="20" t="s">
        <v>60</v>
      </c>
      <c r="D26" s="20" t="s">
        <v>61</v>
      </c>
      <c r="E26" s="20" t="s">
        <v>17</v>
      </c>
      <c r="F26" s="22">
        <v>1</v>
      </c>
      <c r="G26" s="22">
        <v>4500</v>
      </c>
      <c r="H26" s="23">
        <f t="shared" si="0"/>
        <v>4500</v>
      </c>
    </row>
    <row r="27" s="12" customFormat="1" ht="85" customHeight="1" spans="1:8">
      <c r="A27" s="19">
        <v>24</v>
      </c>
      <c r="B27" s="14" t="s">
        <v>62</v>
      </c>
      <c r="C27" s="20" t="s">
        <v>63</v>
      </c>
      <c r="D27" s="24" t="s">
        <v>64</v>
      </c>
      <c r="E27" s="20" t="s">
        <v>65</v>
      </c>
      <c r="F27" s="22">
        <v>1300</v>
      </c>
      <c r="G27" s="22">
        <v>293</v>
      </c>
      <c r="H27" s="23">
        <f t="shared" si="0"/>
        <v>380900</v>
      </c>
    </row>
    <row r="28" spans="1:8">
      <c r="A28" s="19">
        <v>25</v>
      </c>
      <c r="B28" s="14"/>
      <c r="C28" s="20" t="s">
        <v>66</v>
      </c>
      <c r="D28" s="20" t="s">
        <v>67</v>
      </c>
      <c r="E28" s="20" t="s">
        <v>17</v>
      </c>
      <c r="F28" s="22">
        <v>2</v>
      </c>
      <c r="G28" s="22">
        <v>3997</v>
      </c>
      <c r="H28" s="23">
        <f t="shared" si="0"/>
        <v>7994</v>
      </c>
    </row>
    <row r="29" ht="24.75" spans="1:8">
      <c r="A29" s="19">
        <v>26</v>
      </c>
      <c r="B29" s="14"/>
      <c r="C29" s="20" t="s">
        <v>68</v>
      </c>
      <c r="D29" s="20" t="s">
        <v>69</v>
      </c>
      <c r="E29" s="20" t="s">
        <v>11</v>
      </c>
      <c r="F29" s="22">
        <v>2</v>
      </c>
      <c r="G29" s="22">
        <v>4950</v>
      </c>
      <c r="H29" s="23">
        <f t="shared" si="0"/>
        <v>9900</v>
      </c>
    </row>
    <row r="30" ht="23.25" spans="1:8">
      <c r="A30" s="19">
        <v>27</v>
      </c>
      <c r="B30" s="14"/>
      <c r="C30" s="20" t="s">
        <v>70</v>
      </c>
      <c r="D30" s="20" t="s">
        <v>71</v>
      </c>
      <c r="E30" s="20" t="s">
        <v>11</v>
      </c>
      <c r="F30" s="22">
        <v>2</v>
      </c>
      <c r="G30" s="22">
        <v>4500</v>
      </c>
      <c r="H30" s="23">
        <f t="shared" si="0"/>
        <v>9000</v>
      </c>
    </row>
    <row r="31" ht="14.25" spans="1:8">
      <c r="A31" s="19">
        <v>28</v>
      </c>
      <c r="B31" s="14"/>
      <c r="C31" s="20" t="s">
        <v>72</v>
      </c>
      <c r="D31" s="20" t="s">
        <v>73</v>
      </c>
      <c r="E31" s="20" t="s">
        <v>11</v>
      </c>
      <c r="F31" s="22">
        <v>1</v>
      </c>
      <c r="G31" s="26">
        <v>1000</v>
      </c>
      <c r="H31" s="23">
        <f t="shared" si="0"/>
        <v>1000</v>
      </c>
    </row>
    <row r="32" ht="14.25" spans="1:8">
      <c r="A32" s="19">
        <v>29</v>
      </c>
      <c r="B32" s="14"/>
      <c r="C32" s="20" t="s">
        <v>74</v>
      </c>
      <c r="D32" s="20" t="s">
        <v>75</v>
      </c>
      <c r="E32" s="20" t="s">
        <v>17</v>
      </c>
      <c r="F32" s="22">
        <v>1</v>
      </c>
      <c r="G32" s="22">
        <v>38000</v>
      </c>
      <c r="H32" s="23">
        <f t="shared" si="0"/>
        <v>38000</v>
      </c>
    </row>
    <row r="33" ht="14.25" spans="1:8">
      <c r="A33" s="19">
        <v>30</v>
      </c>
      <c r="B33" s="14"/>
      <c r="C33" s="20" t="s">
        <v>76</v>
      </c>
      <c r="D33" s="20" t="s">
        <v>77</v>
      </c>
      <c r="E33" s="20" t="s">
        <v>17</v>
      </c>
      <c r="F33" s="22">
        <v>1</v>
      </c>
      <c r="G33" s="22">
        <v>4000</v>
      </c>
      <c r="H33" s="23">
        <f t="shared" si="0"/>
        <v>4000</v>
      </c>
    </row>
    <row r="34" s="12" customFormat="1" ht="14.25" spans="1:8">
      <c r="A34" s="19">
        <v>31</v>
      </c>
      <c r="B34" s="14" t="s">
        <v>78</v>
      </c>
      <c r="C34" s="20" t="s">
        <v>79</v>
      </c>
      <c r="D34" s="20" t="s">
        <v>46</v>
      </c>
      <c r="E34" s="20" t="s">
        <v>11</v>
      </c>
      <c r="F34" s="22">
        <v>2</v>
      </c>
      <c r="G34" s="22">
        <v>5500</v>
      </c>
      <c r="H34" s="23">
        <f t="shared" si="0"/>
        <v>11000</v>
      </c>
    </row>
    <row r="35" s="12" customFormat="1" ht="14.25" spans="1:8">
      <c r="A35" s="19">
        <v>32</v>
      </c>
      <c r="B35" s="14"/>
      <c r="C35" s="20" t="s">
        <v>80</v>
      </c>
      <c r="D35" s="20" t="s">
        <v>81</v>
      </c>
      <c r="E35" s="20" t="s">
        <v>11</v>
      </c>
      <c r="F35" s="22">
        <v>2</v>
      </c>
      <c r="G35" s="22">
        <v>6700</v>
      </c>
      <c r="H35" s="23">
        <f t="shared" si="0"/>
        <v>13400</v>
      </c>
    </row>
    <row r="36" ht="14.25" spans="1:8">
      <c r="A36" s="19">
        <v>33</v>
      </c>
      <c r="B36" s="14"/>
      <c r="C36" s="20" t="s">
        <v>82</v>
      </c>
      <c r="D36" s="20" t="s">
        <v>83</v>
      </c>
      <c r="E36" s="20" t="s">
        <v>17</v>
      </c>
      <c r="F36" s="22">
        <v>3</v>
      </c>
      <c r="G36" s="22">
        <v>1500</v>
      </c>
      <c r="H36" s="23">
        <f t="shared" si="0"/>
        <v>4500</v>
      </c>
    </row>
    <row r="37" ht="14.25" spans="1:8">
      <c r="A37" s="19">
        <v>34</v>
      </c>
      <c r="B37" s="14"/>
      <c r="C37" s="20" t="s">
        <v>84</v>
      </c>
      <c r="D37" s="20" t="s">
        <v>85</v>
      </c>
      <c r="E37" s="20" t="s">
        <v>17</v>
      </c>
      <c r="F37" s="22">
        <v>3</v>
      </c>
      <c r="G37" s="22">
        <v>3000</v>
      </c>
      <c r="H37" s="23">
        <f t="shared" si="0"/>
        <v>9000</v>
      </c>
    </row>
    <row r="38" ht="14.25" spans="1:8">
      <c r="A38" s="19">
        <v>35</v>
      </c>
      <c r="B38" s="14"/>
      <c r="C38" s="20" t="s">
        <v>86</v>
      </c>
      <c r="D38" s="20" t="s">
        <v>87</v>
      </c>
      <c r="E38" s="20" t="s">
        <v>11</v>
      </c>
      <c r="F38" s="22">
        <v>1</v>
      </c>
      <c r="G38" s="22">
        <v>2700</v>
      </c>
      <c r="H38" s="23">
        <f t="shared" si="0"/>
        <v>2700</v>
      </c>
    </row>
    <row r="39" ht="14.25" spans="1:8">
      <c r="A39" s="19">
        <v>36</v>
      </c>
      <c r="B39" s="14"/>
      <c r="C39" s="20" t="s">
        <v>88</v>
      </c>
      <c r="D39" s="20" t="s">
        <v>89</v>
      </c>
      <c r="E39" s="20" t="s">
        <v>90</v>
      </c>
      <c r="F39" s="22">
        <v>1</v>
      </c>
      <c r="G39" s="22">
        <v>1600</v>
      </c>
      <c r="H39" s="23">
        <f t="shared" si="0"/>
        <v>1600</v>
      </c>
    </row>
    <row r="40" ht="14.25" spans="1:8">
      <c r="A40" s="19">
        <v>37</v>
      </c>
      <c r="B40" s="14" t="s">
        <v>91</v>
      </c>
      <c r="C40" s="20" t="s">
        <v>92</v>
      </c>
      <c r="D40" s="20" t="s">
        <v>93</v>
      </c>
      <c r="E40" s="20" t="s">
        <v>11</v>
      </c>
      <c r="F40" s="22">
        <v>1</v>
      </c>
      <c r="G40" s="22">
        <v>5000</v>
      </c>
      <c r="H40" s="23">
        <f t="shared" si="0"/>
        <v>5000</v>
      </c>
    </row>
    <row r="41" ht="14.25" spans="1:8">
      <c r="A41" s="19">
        <v>38</v>
      </c>
      <c r="B41" s="14"/>
      <c r="C41" s="20" t="s">
        <v>72</v>
      </c>
      <c r="D41" s="20" t="s">
        <v>73</v>
      </c>
      <c r="E41" s="20" t="s">
        <v>11</v>
      </c>
      <c r="F41" s="22">
        <v>1</v>
      </c>
      <c r="G41" s="22">
        <v>1000</v>
      </c>
      <c r="H41" s="23">
        <f t="shared" si="0"/>
        <v>1000</v>
      </c>
    </row>
    <row r="42" ht="14.25" spans="1:8">
      <c r="A42" s="19">
        <v>39</v>
      </c>
      <c r="B42" s="14"/>
      <c r="C42" s="20" t="s">
        <v>94</v>
      </c>
      <c r="D42" s="20" t="s">
        <v>95</v>
      </c>
      <c r="E42" s="20" t="s">
        <v>11</v>
      </c>
      <c r="F42" s="22">
        <v>2</v>
      </c>
      <c r="G42" s="22">
        <v>5000</v>
      </c>
      <c r="H42" s="23">
        <f t="shared" si="0"/>
        <v>10000</v>
      </c>
    </row>
    <row r="43" ht="14.25" spans="1:8">
      <c r="A43" s="19">
        <v>40</v>
      </c>
      <c r="B43" s="14"/>
      <c r="C43" s="20" t="s">
        <v>96</v>
      </c>
      <c r="D43" s="20" t="s">
        <v>97</v>
      </c>
      <c r="E43" s="20" t="s">
        <v>17</v>
      </c>
      <c r="F43" s="22">
        <v>1</v>
      </c>
      <c r="G43" s="22">
        <v>2000</v>
      </c>
      <c r="H43" s="23">
        <f t="shared" si="0"/>
        <v>2000</v>
      </c>
    </row>
    <row r="44" ht="14.25" spans="1:8">
      <c r="A44" s="19">
        <v>41</v>
      </c>
      <c r="B44" s="14" t="s">
        <v>98</v>
      </c>
      <c r="C44" s="20" t="s">
        <v>92</v>
      </c>
      <c r="D44" s="20" t="s">
        <v>83</v>
      </c>
      <c r="E44" s="20" t="s">
        <v>11</v>
      </c>
      <c r="F44" s="22">
        <v>1</v>
      </c>
      <c r="G44" s="22">
        <v>5000</v>
      </c>
      <c r="H44" s="23">
        <f t="shared" si="0"/>
        <v>5000</v>
      </c>
    </row>
    <row r="45" ht="14.25" spans="1:8">
      <c r="A45" s="19">
        <v>42</v>
      </c>
      <c r="B45" s="14"/>
      <c r="C45" s="20" t="s">
        <v>72</v>
      </c>
      <c r="D45" s="20" t="s">
        <v>99</v>
      </c>
      <c r="E45" s="20" t="s">
        <v>11</v>
      </c>
      <c r="F45" s="22">
        <v>1</v>
      </c>
      <c r="G45" s="22">
        <v>1500</v>
      </c>
      <c r="H45" s="23">
        <f t="shared" si="0"/>
        <v>1500</v>
      </c>
    </row>
    <row r="46" ht="14.25" spans="1:8">
      <c r="A46" s="19">
        <v>43</v>
      </c>
      <c r="B46" s="14"/>
      <c r="C46" s="20" t="s">
        <v>94</v>
      </c>
      <c r="D46" s="20" t="s">
        <v>95</v>
      </c>
      <c r="E46" s="20" t="s">
        <v>11</v>
      </c>
      <c r="F46" s="22">
        <v>2</v>
      </c>
      <c r="G46" s="22">
        <v>5000</v>
      </c>
      <c r="H46" s="23">
        <f t="shared" si="0"/>
        <v>10000</v>
      </c>
    </row>
    <row r="47" ht="14.25" spans="1:8">
      <c r="A47" s="19">
        <v>44</v>
      </c>
      <c r="B47" s="14"/>
      <c r="C47" s="20" t="s">
        <v>96</v>
      </c>
      <c r="D47" s="20" t="s">
        <v>100</v>
      </c>
      <c r="E47" s="20" t="s">
        <v>17</v>
      </c>
      <c r="F47" s="22">
        <v>1</v>
      </c>
      <c r="G47" s="22">
        <v>2000</v>
      </c>
      <c r="H47" s="23">
        <f t="shared" si="0"/>
        <v>2000</v>
      </c>
    </row>
    <row r="48" s="12" customFormat="1" ht="25.95" customHeight="1" spans="1:8">
      <c r="A48" s="19">
        <v>45</v>
      </c>
      <c r="B48" s="14" t="s">
        <v>101</v>
      </c>
      <c r="C48" s="20" t="s">
        <v>102</v>
      </c>
      <c r="D48" s="20" t="s">
        <v>103</v>
      </c>
      <c r="E48" s="20" t="s">
        <v>11</v>
      </c>
      <c r="F48" s="22">
        <v>2</v>
      </c>
      <c r="G48" s="22">
        <v>7000</v>
      </c>
      <c r="H48" s="23">
        <f t="shared" si="0"/>
        <v>14000</v>
      </c>
    </row>
    <row r="49" ht="14.25" spans="1:8">
      <c r="A49" s="19">
        <v>46</v>
      </c>
      <c r="B49" s="14"/>
      <c r="C49" s="20" t="s">
        <v>104</v>
      </c>
      <c r="D49" s="20" t="s">
        <v>105</v>
      </c>
      <c r="E49" s="20" t="s">
        <v>17</v>
      </c>
      <c r="F49" s="22">
        <v>1</v>
      </c>
      <c r="G49" s="22">
        <v>15500</v>
      </c>
      <c r="H49" s="23">
        <f t="shared" si="0"/>
        <v>15500</v>
      </c>
    </row>
    <row r="50" ht="14.25" spans="1:8">
      <c r="A50" s="19">
        <v>47</v>
      </c>
      <c r="B50" s="14"/>
      <c r="C50" s="20" t="s">
        <v>106</v>
      </c>
      <c r="D50" s="20" t="s">
        <v>107</v>
      </c>
      <c r="E50" s="20" t="s">
        <v>17</v>
      </c>
      <c r="F50" s="22">
        <v>1</v>
      </c>
      <c r="G50" s="22">
        <v>36000</v>
      </c>
      <c r="H50" s="23">
        <f t="shared" si="0"/>
        <v>36000</v>
      </c>
    </row>
    <row r="51" ht="14.25" spans="1:8">
      <c r="A51" s="19">
        <v>48</v>
      </c>
      <c r="B51" s="14"/>
      <c r="C51" s="20" t="s">
        <v>108</v>
      </c>
      <c r="D51" s="20" t="s">
        <v>109</v>
      </c>
      <c r="E51" s="20" t="s">
        <v>17</v>
      </c>
      <c r="F51" s="22">
        <v>1</v>
      </c>
      <c r="G51" s="22">
        <v>700</v>
      </c>
      <c r="H51" s="23">
        <f t="shared" si="0"/>
        <v>700</v>
      </c>
    </row>
    <row r="52" ht="14.25" spans="1:8">
      <c r="A52" s="19">
        <v>49</v>
      </c>
      <c r="B52" s="14"/>
      <c r="C52" s="20" t="s">
        <v>110</v>
      </c>
      <c r="D52" s="20" t="s">
        <v>95</v>
      </c>
      <c r="E52" s="20" t="s">
        <v>11</v>
      </c>
      <c r="F52" s="22">
        <v>2</v>
      </c>
      <c r="G52" s="22">
        <v>5000</v>
      </c>
      <c r="H52" s="23">
        <f t="shared" si="0"/>
        <v>10000</v>
      </c>
    </row>
    <row r="53" ht="14.25" spans="1:8">
      <c r="A53" s="19">
        <v>50</v>
      </c>
      <c r="B53" s="14"/>
      <c r="C53" s="20" t="s">
        <v>111</v>
      </c>
      <c r="D53" s="20" t="s">
        <v>112</v>
      </c>
      <c r="E53" s="20" t="s">
        <v>17</v>
      </c>
      <c r="F53" s="22">
        <v>1</v>
      </c>
      <c r="G53" s="22">
        <v>7600</v>
      </c>
      <c r="H53" s="23">
        <f t="shared" si="0"/>
        <v>7600</v>
      </c>
    </row>
    <row r="54" ht="14.25" spans="1:8">
      <c r="A54" s="19">
        <v>51</v>
      </c>
      <c r="B54" s="14"/>
      <c r="C54" s="20" t="s">
        <v>88</v>
      </c>
      <c r="D54" s="20" t="s">
        <v>113</v>
      </c>
      <c r="E54" s="20" t="s">
        <v>17</v>
      </c>
      <c r="F54" s="22">
        <v>1</v>
      </c>
      <c r="G54" s="22">
        <v>1000</v>
      </c>
      <c r="H54" s="23">
        <f t="shared" si="0"/>
        <v>1000</v>
      </c>
    </row>
    <row r="55" ht="14.25" spans="1:8">
      <c r="A55" s="19">
        <v>52</v>
      </c>
      <c r="B55" s="14" t="s">
        <v>114</v>
      </c>
      <c r="C55" s="20" t="s">
        <v>115</v>
      </c>
      <c r="D55" s="20" t="s">
        <v>116</v>
      </c>
      <c r="E55" s="20" t="s">
        <v>17</v>
      </c>
      <c r="F55" s="22">
        <v>1</v>
      </c>
      <c r="G55" s="22">
        <v>5000</v>
      </c>
      <c r="H55" s="23">
        <f t="shared" si="0"/>
        <v>5000</v>
      </c>
    </row>
    <row r="56" ht="14.25" spans="1:8">
      <c r="A56" s="19">
        <v>53</v>
      </c>
      <c r="B56" s="14"/>
      <c r="C56" s="20" t="s">
        <v>117</v>
      </c>
      <c r="D56" s="20" t="s">
        <v>118</v>
      </c>
      <c r="E56" s="20" t="s">
        <v>17</v>
      </c>
      <c r="F56" s="22">
        <v>1</v>
      </c>
      <c r="G56" s="22">
        <v>18000</v>
      </c>
      <c r="H56" s="23">
        <f t="shared" si="0"/>
        <v>18000</v>
      </c>
    </row>
    <row r="57" ht="14.25" spans="1:8">
      <c r="A57" s="19">
        <v>54</v>
      </c>
      <c r="B57" s="14"/>
      <c r="C57" s="20" t="s">
        <v>119</v>
      </c>
      <c r="D57" s="20" t="s">
        <v>120</v>
      </c>
      <c r="E57" s="20" t="s">
        <v>17</v>
      </c>
      <c r="F57" s="22">
        <v>1</v>
      </c>
      <c r="G57" s="22">
        <v>6000</v>
      </c>
      <c r="H57" s="23">
        <f t="shared" si="0"/>
        <v>6000</v>
      </c>
    </row>
    <row r="58" ht="14.25" spans="1:8">
      <c r="A58" s="19">
        <v>55</v>
      </c>
      <c r="B58" s="14" t="s">
        <v>121</v>
      </c>
      <c r="C58" s="20" t="s">
        <v>121</v>
      </c>
      <c r="D58" s="20" t="s">
        <v>122</v>
      </c>
      <c r="E58" s="20" t="s">
        <v>17</v>
      </c>
      <c r="F58" s="22">
        <v>1</v>
      </c>
      <c r="G58" s="22">
        <v>14000</v>
      </c>
      <c r="H58" s="23">
        <f t="shared" si="0"/>
        <v>14000</v>
      </c>
    </row>
    <row r="59" ht="14.25" spans="1:8">
      <c r="A59" s="19">
        <v>56</v>
      </c>
      <c r="B59" s="14" t="s">
        <v>123</v>
      </c>
      <c r="C59" s="20" t="s">
        <v>123</v>
      </c>
      <c r="D59" s="20" t="s">
        <v>124</v>
      </c>
      <c r="E59" s="20" t="s">
        <v>90</v>
      </c>
      <c r="F59" s="22">
        <v>1</v>
      </c>
      <c r="G59" s="27">
        <v>49964.38</v>
      </c>
      <c r="H59" s="23">
        <v>49964.38</v>
      </c>
    </row>
    <row r="60" ht="14.25" spans="1:8">
      <c r="A60" s="19">
        <v>57</v>
      </c>
      <c r="B60" s="14"/>
      <c r="C60" s="28" t="s">
        <v>125</v>
      </c>
      <c r="D60" s="28" t="s">
        <v>126</v>
      </c>
      <c r="E60" s="29" t="s">
        <v>17</v>
      </c>
      <c r="F60" s="30">
        <v>1</v>
      </c>
      <c r="G60" s="30">
        <v>50000</v>
      </c>
      <c r="H60" s="31">
        <f>G60*F60</f>
        <v>50000</v>
      </c>
    </row>
    <row r="61" spans="1:8">
      <c r="A61" s="14" t="s">
        <v>127</v>
      </c>
      <c r="B61" s="14"/>
      <c r="C61" s="14"/>
      <c r="D61" s="14"/>
      <c r="E61" s="19"/>
      <c r="F61" s="32">
        <f>SUM(F4:F60)</f>
        <v>1596</v>
      </c>
      <c r="G61" s="18"/>
      <c r="H61" s="18">
        <f>SUM(H4:H60)</f>
        <v>1061438.38</v>
      </c>
    </row>
    <row r="62" spans="5:8">
      <c r="E62" s="33"/>
      <c r="F62" s="34"/>
      <c r="G62" s="34"/>
      <c r="H62" s="34"/>
    </row>
    <row r="63" spans="5:8">
      <c r="E63" s="33"/>
      <c r="F63" s="34"/>
      <c r="G63" s="34"/>
      <c r="H63" s="34"/>
    </row>
    <row r="64" ht="20.25" spans="5:8">
      <c r="E64" s="35"/>
      <c r="F64" s="35"/>
      <c r="G64" s="35"/>
      <c r="H64" s="35"/>
    </row>
    <row r="65" spans="5:8">
      <c r="E65" s="36"/>
      <c r="F65" s="36"/>
      <c r="G65" s="36"/>
      <c r="H65" s="36"/>
    </row>
    <row r="66" spans="5:8">
      <c r="E66" s="36"/>
      <c r="F66" s="36"/>
      <c r="G66" s="36"/>
      <c r="H66" s="36"/>
    </row>
    <row r="67" spans="5:8">
      <c r="E67" s="36"/>
      <c r="F67" s="36"/>
      <c r="G67" s="36"/>
      <c r="H67" s="36"/>
    </row>
    <row r="68" spans="5:8">
      <c r="E68" s="36"/>
      <c r="F68" s="36"/>
      <c r="G68" s="36"/>
      <c r="H68" s="36"/>
    </row>
    <row r="69" spans="5:8">
      <c r="E69" s="36"/>
      <c r="F69" s="36"/>
      <c r="G69" s="36"/>
      <c r="H69" s="36"/>
    </row>
    <row r="70" spans="5:8">
      <c r="E70" s="36"/>
      <c r="F70" s="36"/>
      <c r="G70" s="36"/>
      <c r="H70" s="36"/>
    </row>
    <row r="71" spans="5:8">
      <c r="E71" s="36"/>
      <c r="F71" s="36"/>
      <c r="G71" s="36"/>
      <c r="H71" s="36"/>
    </row>
    <row r="72" spans="5:8">
      <c r="E72" s="36"/>
      <c r="F72" s="36"/>
      <c r="G72" s="36"/>
      <c r="H72" s="36"/>
    </row>
    <row r="73" spans="5:8">
      <c r="E73" s="36"/>
      <c r="F73" s="36"/>
      <c r="G73" s="36"/>
      <c r="H73" s="36"/>
    </row>
    <row r="74" spans="5:8">
      <c r="E74" s="36"/>
      <c r="F74" s="36"/>
      <c r="G74" s="36"/>
      <c r="H74" s="36"/>
    </row>
    <row r="75" spans="5:8">
      <c r="E75" s="36"/>
      <c r="F75" s="36"/>
      <c r="G75" s="36"/>
      <c r="H75" s="36"/>
    </row>
    <row r="76" spans="5:8">
      <c r="E76" s="36"/>
      <c r="F76" s="36"/>
      <c r="G76" s="36"/>
      <c r="H76" s="36"/>
    </row>
    <row r="77" spans="5:8">
      <c r="E77" s="36"/>
      <c r="F77" s="36"/>
      <c r="G77" s="36"/>
      <c r="H77" s="36"/>
    </row>
    <row r="78" spans="5:8">
      <c r="E78" s="36"/>
      <c r="F78" s="36"/>
      <c r="G78" s="36"/>
      <c r="H78" s="36"/>
    </row>
    <row r="79" spans="5:8">
      <c r="E79" s="36"/>
      <c r="F79" s="36"/>
      <c r="G79" s="36"/>
      <c r="H79" s="36"/>
    </row>
    <row r="80" spans="5:8">
      <c r="E80" s="36"/>
      <c r="F80" s="36"/>
      <c r="G80" s="36"/>
      <c r="H80" s="36"/>
    </row>
    <row r="81" spans="5:8">
      <c r="E81" s="36"/>
      <c r="F81" s="36"/>
      <c r="G81" s="36"/>
      <c r="H81" s="36"/>
    </row>
    <row r="82" spans="5:8">
      <c r="E82" s="36"/>
      <c r="F82" s="36"/>
      <c r="G82" s="36"/>
      <c r="H82" s="36"/>
    </row>
    <row r="83" spans="5:8">
      <c r="E83" s="36"/>
      <c r="F83" s="36"/>
      <c r="G83" s="36"/>
      <c r="H83" s="36"/>
    </row>
    <row r="84" spans="5:8">
      <c r="E84" s="36"/>
      <c r="F84" s="36"/>
      <c r="G84" s="36"/>
      <c r="H84" s="36"/>
    </row>
    <row r="85" spans="5:8">
      <c r="E85" s="36"/>
      <c r="F85" s="36"/>
      <c r="G85" s="36"/>
      <c r="H85" s="36"/>
    </row>
    <row r="86" spans="5:8">
      <c r="E86" s="36"/>
      <c r="F86" s="36"/>
      <c r="G86" s="36"/>
      <c r="H86" s="36"/>
    </row>
    <row r="87" spans="5:8">
      <c r="E87" s="36"/>
      <c r="F87" s="36"/>
      <c r="G87" s="36"/>
      <c r="H87" s="36"/>
    </row>
    <row r="88" spans="5:8">
      <c r="E88" s="36"/>
      <c r="F88" s="36"/>
      <c r="G88" s="36"/>
      <c r="H88" s="36"/>
    </row>
    <row r="89" spans="5:8">
      <c r="E89" s="36"/>
      <c r="F89" s="36"/>
      <c r="G89" s="36"/>
      <c r="H89" s="36"/>
    </row>
    <row r="90" spans="5:8">
      <c r="E90" s="36"/>
      <c r="F90" s="36"/>
      <c r="G90" s="36"/>
      <c r="H90" s="36"/>
    </row>
    <row r="91" spans="5:8">
      <c r="E91" s="36"/>
      <c r="F91" s="36"/>
      <c r="G91" s="36"/>
      <c r="H91" s="36"/>
    </row>
    <row r="92" spans="5:8">
      <c r="E92" s="36"/>
      <c r="F92" s="36"/>
      <c r="G92" s="36"/>
      <c r="H92" s="36"/>
    </row>
    <row r="93" spans="5:8">
      <c r="E93" s="36"/>
      <c r="F93" s="36"/>
      <c r="G93" s="36"/>
      <c r="H93" s="36"/>
    </row>
    <row r="94" spans="5:8">
      <c r="E94" s="36"/>
      <c r="F94" s="36"/>
      <c r="G94" s="36"/>
      <c r="H94" s="36"/>
    </row>
    <row r="95" spans="5:8">
      <c r="E95" s="36"/>
      <c r="F95" s="36"/>
      <c r="G95" s="36"/>
      <c r="H95" s="36"/>
    </row>
    <row r="96" spans="5:8">
      <c r="E96" s="36"/>
      <c r="F96" s="36"/>
      <c r="G96" s="36"/>
      <c r="H96" s="36"/>
    </row>
    <row r="97" spans="5:8">
      <c r="E97" s="36"/>
      <c r="F97" s="36"/>
      <c r="G97" s="36"/>
      <c r="H97" s="36"/>
    </row>
    <row r="98" spans="5:8">
      <c r="E98" s="36"/>
      <c r="F98" s="36"/>
      <c r="G98" s="36"/>
      <c r="H98" s="36"/>
    </row>
    <row r="99" spans="5:8">
      <c r="E99" s="36"/>
      <c r="F99" s="36"/>
      <c r="G99" s="36"/>
      <c r="H99" s="36"/>
    </row>
    <row r="100" spans="5:8">
      <c r="E100" s="36"/>
      <c r="F100" s="36"/>
      <c r="G100" s="36"/>
      <c r="H100" s="36"/>
    </row>
    <row r="101" spans="5:8">
      <c r="E101" s="36"/>
      <c r="F101" s="36"/>
      <c r="G101" s="36"/>
      <c r="H101" s="36"/>
    </row>
    <row r="102" spans="5:8">
      <c r="E102" s="36"/>
      <c r="F102" s="36"/>
      <c r="G102" s="36"/>
      <c r="H102" s="36"/>
    </row>
    <row r="103" spans="5:8">
      <c r="E103" s="36"/>
      <c r="F103" s="36"/>
      <c r="G103" s="36"/>
      <c r="H103" s="36"/>
    </row>
    <row r="104" spans="5:8">
      <c r="E104" s="36"/>
      <c r="F104" s="36"/>
      <c r="G104" s="36"/>
      <c r="H104" s="36"/>
    </row>
    <row r="105" spans="5:8">
      <c r="E105" s="36"/>
      <c r="F105" s="36"/>
      <c r="G105" s="36"/>
      <c r="H105" s="36"/>
    </row>
    <row r="106" spans="5:8">
      <c r="E106" s="36"/>
      <c r="F106" s="36"/>
      <c r="G106" s="36"/>
      <c r="H106" s="36"/>
    </row>
    <row r="107" spans="5:8">
      <c r="E107" s="36"/>
      <c r="F107" s="36"/>
      <c r="G107" s="36"/>
      <c r="H107" s="36"/>
    </row>
    <row r="108" spans="5:8">
      <c r="E108" s="36"/>
      <c r="F108" s="36"/>
      <c r="G108" s="36"/>
      <c r="H108" s="36"/>
    </row>
    <row r="109" spans="5:8">
      <c r="E109" s="36"/>
      <c r="F109" s="36"/>
      <c r="G109" s="36"/>
      <c r="H109" s="36"/>
    </row>
    <row r="110" spans="5:8">
      <c r="E110" s="36"/>
      <c r="F110" s="36"/>
      <c r="G110" s="36"/>
      <c r="H110" s="36"/>
    </row>
    <row r="111" spans="5:8">
      <c r="E111" s="36"/>
      <c r="F111" s="36"/>
      <c r="G111" s="36"/>
      <c r="H111" s="36"/>
    </row>
    <row r="112" spans="5:8">
      <c r="E112" s="36"/>
      <c r="F112" s="36"/>
      <c r="G112" s="36"/>
      <c r="H112" s="36"/>
    </row>
    <row r="113" spans="5:8">
      <c r="E113" s="36"/>
      <c r="F113" s="36"/>
      <c r="G113" s="36"/>
      <c r="H113" s="36"/>
    </row>
    <row r="114" spans="5:8">
      <c r="E114" s="36"/>
      <c r="F114" s="36"/>
      <c r="G114" s="36"/>
      <c r="H114" s="36"/>
    </row>
    <row r="115" spans="5:8">
      <c r="E115" s="36"/>
      <c r="F115" s="36"/>
      <c r="G115" s="36"/>
      <c r="H115" s="36"/>
    </row>
    <row r="116" spans="5:8">
      <c r="E116" s="36"/>
      <c r="F116" s="36"/>
      <c r="G116" s="36"/>
      <c r="H116" s="36"/>
    </row>
    <row r="117" spans="5:8">
      <c r="E117" s="36"/>
      <c r="F117" s="36"/>
      <c r="G117" s="36"/>
      <c r="H117" s="36"/>
    </row>
    <row r="118" spans="5:8">
      <c r="E118" s="36"/>
      <c r="F118" s="36"/>
      <c r="G118" s="36"/>
      <c r="H118" s="36"/>
    </row>
    <row r="119" spans="5:8">
      <c r="E119" s="36"/>
      <c r="F119" s="36"/>
      <c r="G119" s="36"/>
      <c r="H119" s="36"/>
    </row>
    <row r="120" spans="5:8">
      <c r="E120" s="36"/>
      <c r="F120" s="36"/>
      <c r="G120" s="36"/>
      <c r="H120" s="36"/>
    </row>
    <row r="121" spans="5:8">
      <c r="E121" s="36"/>
      <c r="F121" s="36"/>
      <c r="G121" s="36"/>
      <c r="H121" s="36"/>
    </row>
    <row r="122" spans="5:8">
      <c r="E122" s="36"/>
      <c r="F122" s="36"/>
      <c r="G122" s="36"/>
      <c r="H122" s="36"/>
    </row>
    <row r="123" spans="5:8">
      <c r="E123" s="36"/>
      <c r="F123" s="36"/>
      <c r="G123" s="36"/>
      <c r="H123" s="36"/>
    </row>
    <row r="124" spans="5:8">
      <c r="E124" s="36"/>
      <c r="F124" s="36"/>
      <c r="G124" s="36"/>
      <c r="H124" s="36"/>
    </row>
    <row r="125" spans="5:8">
      <c r="E125" s="36"/>
      <c r="F125" s="36"/>
      <c r="G125" s="36"/>
      <c r="H125" s="36"/>
    </row>
    <row r="126" spans="5:8">
      <c r="E126" s="36"/>
      <c r="F126" s="36"/>
      <c r="G126" s="36"/>
      <c r="H126" s="36"/>
    </row>
    <row r="127" spans="5:8">
      <c r="E127" s="36"/>
      <c r="F127" s="36"/>
      <c r="G127" s="36"/>
      <c r="H127" s="36"/>
    </row>
    <row r="128" spans="5:8">
      <c r="E128" s="36"/>
      <c r="F128" s="36"/>
      <c r="G128" s="36"/>
      <c r="H128" s="36"/>
    </row>
    <row r="129" spans="5:8">
      <c r="E129" s="36"/>
      <c r="F129" s="36"/>
      <c r="G129" s="36"/>
      <c r="H129" s="36"/>
    </row>
    <row r="130" spans="5:8">
      <c r="E130" s="36"/>
      <c r="F130" s="36"/>
      <c r="G130" s="36"/>
      <c r="H130" s="36"/>
    </row>
    <row r="131" spans="5:8">
      <c r="E131" s="36"/>
      <c r="F131" s="36"/>
      <c r="G131" s="36"/>
      <c r="H131" s="36"/>
    </row>
    <row r="132" spans="5:8">
      <c r="E132" s="36"/>
      <c r="F132" s="36"/>
      <c r="G132" s="36"/>
      <c r="H132" s="36"/>
    </row>
    <row r="133" spans="5:8">
      <c r="E133" s="36"/>
      <c r="F133" s="36"/>
      <c r="G133" s="36"/>
      <c r="H133" s="36"/>
    </row>
    <row r="134" spans="5:8">
      <c r="E134" s="36"/>
      <c r="F134" s="36"/>
      <c r="G134" s="36"/>
      <c r="H134" s="36"/>
    </row>
    <row r="135" spans="5:8">
      <c r="E135" s="36"/>
      <c r="F135" s="36"/>
      <c r="G135" s="36"/>
      <c r="H135" s="36"/>
    </row>
    <row r="136" spans="5:8">
      <c r="E136" s="36"/>
      <c r="F136" s="36"/>
      <c r="G136" s="36"/>
      <c r="H136" s="36"/>
    </row>
    <row r="137" spans="5:8">
      <c r="E137" s="36"/>
      <c r="F137" s="36"/>
      <c r="G137" s="36"/>
      <c r="H137" s="36"/>
    </row>
    <row r="138" spans="5:8">
      <c r="E138" s="36"/>
      <c r="F138" s="36"/>
      <c r="G138" s="36"/>
      <c r="H138" s="36"/>
    </row>
    <row r="139" spans="5:8">
      <c r="E139" s="36"/>
      <c r="F139" s="36"/>
      <c r="G139" s="36"/>
      <c r="H139" s="36"/>
    </row>
    <row r="140" spans="5:8">
      <c r="E140" s="36"/>
      <c r="F140" s="36"/>
      <c r="G140" s="36"/>
      <c r="H140" s="36"/>
    </row>
    <row r="141" spans="5:8">
      <c r="E141" s="36"/>
      <c r="F141" s="36"/>
      <c r="G141" s="36"/>
      <c r="H141" s="36"/>
    </row>
    <row r="142" spans="5:8">
      <c r="E142" s="36"/>
      <c r="F142" s="36"/>
      <c r="G142" s="36"/>
      <c r="H142" s="36"/>
    </row>
    <row r="143" spans="5:8">
      <c r="E143" s="36"/>
      <c r="F143" s="36"/>
      <c r="G143" s="36"/>
      <c r="H143" s="36"/>
    </row>
    <row r="144" spans="5:8">
      <c r="E144" s="36"/>
      <c r="F144" s="36"/>
      <c r="G144" s="36"/>
      <c r="H144" s="36"/>
    </row>
    <row r="145" spans="5:8">
      <c r="E145" s="36"/>
      <c r="F145" s="36"/>
      <c r="G145" s="36"/>
      <c r="H145" s="36"/>
    </row>
    <row r="146" spans="5:8">
      <c r="E146" s="36"/>
      <c r="F146" s="36"/>
      <c r="G146" s="36"/>
      <c r="H146" s="36"/>
    </row>
    <row r="147" spans="5:8">
      <c r="E147" s="36"/>
      <c r="F147" s="36"/>
      <c r="G147" s="36"/>
      <c r="H147" s="36"/>
    </row>
    <row r="148" spans="5:8">
      <c r="E148" s="36"/>
      <c r="F148" s="36"/>
      <c r="G148" s="36"/>
      <c r="H148" s="36"/>
    </row>
    <row r="149" spans="5:8">
      <c r="E149" s="36"/>
      <c r="F149" s="36"/>
      <c r="G149" s="36"/>
      <c r="H149" s="36"/>
    </row>
    <row r="150" spans="5:8">
      <c r="E150" s="36"/>
      <c r="F150" s="36"/>
      <c r="G150" s="36"/>
      <c r="H150" s="36"/>
    </row>
    <row r="151" spans="5:8">
      <c r="E151" s="36"/>
      <c r="F151" s="36"/>
      <c r="G151" s="36"/>
      <c r="H151" s="36"/>
    </row>
    <row r="152" spans="5:8">
      <c r="E152" s="36"/>
      <c r="F152" s="36"/>
      <c r="G152" s="36"/>
      <c r="H152" s="36"/>
    </row>
    <row r="153" spans="5:8">
      <c r="E153" s="36"/>
      <c r="F153" s="36"/>
      <c r="G153" s="36"/>
      <c r="H153" s="36"/>
    </row>
    <row r="154" spans="5:8">
      <c r="E154" s="36"/>
      <c r="F154" s="36"/>
      <c r="G154" s="36"/>
      <c r="H154" s="36"/>
    </row>
    <row r="155" spans="5:8">
      <c r="E155" s="36"/>
      <c r="F155" s="36"/>
      <c r="G155" s="36"/>
      <c r="H155" s="36"/>
    </row>
    <row r="156" spans="5:8">
      <c r="E156" s="36"/>
      <c r="F156" s="36"/>
      <c r="G156" s="36"/>
      <c r="H156" s="36"/>
    </row>
    <row r="157" spans="5:8">
      <c r="E157" s="36"/>
      <c r="F157" s="36"/>
      <c r="G157" s="36"/>
      <c r="H157" s="36"/>
    </row>
    <row r="158" spans="5:8">
      <c r="E158" s="36"/>
      <c r="F158" s="36"/>
      <c r="G158" s="36"/>
      <c r="H158" s="36"/>
    </row>
    <row r="159" spans="5:8">
      <c r="E159" s="36"/>
      <c r="F159" s="36"/>
      <c r="G159" s="36"/>
      <c r="H159" s="36"/>
    </row>
    <row r="160" spans="5:8">
      <c r="E160" s="36"/>
      <c r="F160" s="36"/>
      <c r="G160" s="36"/>
      <c r="H160" s="36"/>
    </row>
    <row r="161" spans="5:8">
      <c r="E161" s="36"/>
      <c r="F161" s="36"/>
      <c r="G161" s="36"/>
      <c r="H161" s="36"/>
    </row>
    <row r="162" spans="5:8">
      <c r="E162" s="36"/>
      <c r="F162" s="36"/>
      <c r="G162" s="36"/>
      <c r="H162" s="36"/>
    </row>
    <row r="163" spans="5:8">
      <c r="E163" s="36"/>
      <c r="F163" s="36"/>
      <c r="G163" s="36"/>
      <c r="H163" s="36"/>
    </row>
    <row r="164" spans="5:8">
      <c r="E164" s="36"/>
      <c r="F164" s="36"/>
      <c r="G164" s="36"/>
      <c r="H164" s="36"/>
    </row>
    <row r="165" spans="5:8">
      <c r="E165" s="36"/>
      <c r="F165" s="36"/>
      <c r="G165" s="36"/>
      <c r="H165" s="36"/>
    </row>
    <row r="166" spans="5:8">
      <c r="E166" s="36"/>
      <c r="F166" s="36"/>
      <c r="G166" s="36"/>
      <c r="H166" s="36"/>
    </row>
    <row r="167" spans="5:8">
      <c r="E167" s="36"/>
      <c r="F167" s="36"/>
      <c r="G167" s="36"/>
      <c r="H167" s="36"/>
    </row>
    <row r="168" spans="5:8">
      <c r="E168" s="36"/>
      <c r="F168" s="36"/>
      <c r="G168" s="36"/>
      <c r="H168" s="36"/>
    </row>
    <row r="169" spans="5:8">
      <c r="E169" s="36"/>
      <c r="F169" s="36"/>
      <c r="G169" s="36"/>
      <c r="H169" s="36"/>
    </row>
    <row r="170" spans="5:8">
      <c r="E170" s="36"/>
      <c r="F170" s="36"/>
      <c r="G170" s="36"/>
      <c r="H170" s="36"/>
    </row>
    <row r="171" spans="5:8">
      <c r="E171" s="36"/>
      <c r="F171" s="36"/>
      <c r="G171" s="36"/>
      <c r="H171" s="36"/>
    </row>
    <row r="172" spans="5:8">
      <c r="E172" s="36"/>
      <c r="F172" s="36"/>
      <c r="G172" s="36"/>
      <c r="H172" s="36"/>
    </row>
    <row r="173" spans="5:8">
      <c r="E173" s="36"/>
      <c r="F173" s="36"/>
      <c r="G173" s="36"/>
      <c r="H173" s="36"/>
    </row>
    <row r="174" spans="5:8">
      <c r="E174" s="36"/>
      <c r="F174" s="36"/>
      <c r="G174" s="36"/>
      <c r="H174" s="36"/>
    </row>
    <row r="175" spans="5:8">
      <c r="E175" s="36"/>
      <c r="F175" s="36"/>
      <c r="G175" s="36"/>
      <c r="H175" s="36"/>
    </row>
    <row r="176" spans="5:8">
      <c r="E176" s="36"/>
      <c r="F176" s="36"/>
      <c r="G176" s="36"/>
      <c r="H176" s="36"/>
    </row>
    <row r="177" spans="5:8">
      <c r="E177" s="36"/>
      <c r="F177" s="36"/>
      <c r="G177" s="36"/>
      <c r="H177" s="36"/>
    </row>
    <row r="178" spans="5:8">
      <c r="E178" s="36"/>
      <c r="F178" s="36"/>
      <c r="G178" s="36"/>
      <c r="H178" s="36"/>
    </row>
    <row r="179" spans="5:8">
      <c r="E179" s="36"/>
      <c r="F179" s="36"/>
      <c r="G179" s="36"/>
      <c r="H179" s="36"/>
    </row>
    <row r="180" spans="5:8">
      <c r="E180" s="36"/>
      <c r="F180" s="36"/>
      <c r="G180" s="36"/>
      <c r="H180" s="36"/>
    </row>
    <row r="181" spans="5:8">
      <c r="E181" s="36"/>
      <c r="F181" s="36"/>
      <c r="G181" s="36"/>
      <c r="H181" s="36"/>
    </row>
    <row r="182" spans="5:8">
      <c r="E182" s="36"/>
      <c r="F182" s="36"/>
      <c r="G182" s="36"/>
      <c r="H182" s="36"/>
    </row>
    <row r="183" spans="5:8">
      <c r="E183" s="36"/>
      <c r="F183" s="36"/>
      <c r="G183" s="36"/>
      <c r="H183" s="36"/>
    </row>
    <row r="184" spans="5:8">
      <c r="E184" s="36"/>
      <c r="F184" s="36"/>
      <c r="G184" s="36"/>
      <c r="H184" s="36"/>
    </row>
    <row r="185" spans="5:8">
      <c r="E185" s="36"/>
      <c r="F185" s="36"/>
      <c r="G185" s="36"/>
      <c r="H185" s="36"/>
    </row>
    <row r="186" spans="5:8">
      <c r="E186" s="36"/>
      <c r="F186" s="36"/>
      <c r="G186" s="36"/>
      <c r="H186" s="36"/>
    </row>
    <row r="187" spans="5:8">
      <c r="E187" s="36"/>
      <c r="F187" s="36"/>
      <c r="G187" s="36"/>
      <c r="H187" s="36"/>
    </row>
    <row r="188" spans="5:8">
      <c r="E188" s="36"/>
      <c r="F188" s="36"/>
      <c r="G188" s="36"/>
      <c r="H188" s="36"/>
    </row>
    <row r="189" spans="5:8">
      <c r="E189" s="36"/>
      <c r="F189" s="36"/>
      <c r="G189" s="36"/>
      <c r="H189" s="36"/>
    </row>
    <row r="190" spans="5:8">
      <c r="E190" s="36"/>
      <c r="F190" s="36"/>
      <c r="G190" s="36"/>
      <c r="H190" s="36"/>
    </row>
    <row r="191" spans="5:8">
      <c r="E191" s="36"/>
      <c r="F191" s="36"/>
      <c r="G191" s="36"/>
      <c r="H191" s="36"/>
    </row>
    <row r="192" spans="5:8">
      <c r="E192" s="36"/>
      <c r="F192" s="36"/>
      <c r="G192" s="36"/>
      <c r="H192" s="36"/>
    </row>
    <row r="193" spans="5:8">
      <c r="E193" s="36"/>
      <c r="F193" s="36"/>
      <c r="G193" s="36"/>
      <c r="H193" s="36"/>
    </row>
    <row r="194" spans="5:8">
      <c r="E194" s="36"/>
      <c r="F194" s="36"/>
      <c r="G194" s="36"/>
      <c r="H194" s="36"/>
    </row>
    <row r="195" spans="5:8">
      <c r="E195" s="36"/>
      <c r="F195" s="36"/>
      <c r="G195" s="36"/>
      <c r="H195" s="36"/>
    </row>
    <row r="196" spans="5:8">
      <c r="E196" s="36"/>
      <c r="F196" s="36"/>
      <c r="G196" s="36"/>
      <c r="H196" s="36"/>
    </row>
    <row r="197" spans="5:8">
      <c r="E197" s="36"/>
      <c r="F197" s="36"/>
      <c r="G197" s="36"/>
      <c r="H197" s="36"/>
    </row>
    <row r="198" spans="5:8">
      <c r="E198" s="36"/>
      <c r="F198" s="36"/>
      <c r="G198" s="36"/>
      <c r="H198" s="36"/>
    </row>
    <row r="199" spans="5:8">
      <c r="E199" s="36"/>
      <c r="F199" s="36"/>
      <c r="G199" s="36"/>
      <c r="H199" s="36"/>
    </row>
    <row r="200" spans="5:8">
      <c r="E200" s="36"/>
      <c r="F200" s="36"/>
      <c r="G200" s="36"/>
      <c r="H200" s="36"/>
    </row>
    <row r="201" spans="5:8">
      <c r="E201" s="36"/>
      <c r="F201" s="36"/>
      <c r="G201" s="36"/>
      <c r="H201" s="36"/>
    </row>
    <row r="202" spans="5:8">
      <c r="E202" s="36"/>
      <c r="F202" s="36"/>
      <c r="G202" s="36"/>
      <c r="H202" s="36"/>
    </row>
    <row r="203" spans="5:8">
      <c r="E203" s="36"/>
      <c r="F203" s="36"/>
      <c r="G203" s="36"/>
      <c r="H203" s="36"/>
    </row>
    <row r="204" spans="5:8">
      <c r="E204" s="36"/>
      <c r="F204" s="36"/>
      <c r="G204" s="36"/>
      <c r="H204" s="36"/>
    </row>
    <row r="205" spans="5:8">
      <c r="E205" s="36"/>
      <c r="F205" s="36"/>
      <c r="G205" s="36"/>
      <c r="H205" s="36"/>
    </row>
    <row r="206" spans="5:8">
      <c r="E206" s="36"/>
      <c r="F206" s="36"/>
      <c r="G206" s="36"/>
      <c r="H206" s="36"/>
    </row>
    <row r="207" spans="5:8">
      <c r="E207" s="36"/>
      <c r="F207" s="36"/>
      <c r="G207" s="36"/>
      <c r="H207" s="36"/>
    </row>
    <row r="208" spans="5:8">
      <c r="E208" s="36"/>
      <c r="F208" s="36"/>
      <c r="G208" s="36"/>
      <c r="H208" s="36"/>
    </row>
    <row r="209" spans="5:8">
      <c r="E209" s="36"/>
      <c r="F209" s="36"/>
      <c r="G209" s="36"/>
      <c r="H209" s="36"/>
    </row>
    <row r="210" spans="5:8">
      <c r="E210" s="36"/>
      <c r="F210" s="36"/>
      <c r="G210" s="36"/>
      <c r="H210" s="36"/>
    </row>
    <row r="211" spans="5:8">
      <c r="E211" s="36"/>
      <c r="F211" s="36"/>
      <c r="G211" s="36"/>
      <c r="H211" s="36"/>
    </row>
  </sheetData>
  <autoFilter xmlns:etc="http://www.wps.cn/officeDocument/2017/etCustomData" ref="A3:H66" etc:filterBottomFollowUsedRange="0">
    <extLst/>
  </autoFilter>
  <mergeCells count="20">
    <mergeCell ref="A1:E1"/>
    <mergeCell ref="F2:H2"/>
    <mergeCell ref="A61:D61"/>
    <mergeCell ref="E64:H64"/>
    <mergeCell ref="A2:A3"/>
    <mergeCell ref="B2:B3"/>
    <mergeCell ref="B4:B8"/>
    <mergeCell ref="B10:B14"/>
    <mergeCell ref="B15:B19"/>
    <mergeCell ref="B20:B25"/>
    <mergeCell ref="B27:B33"/>
    <mergeCell ref="B34:B39"/>
    <mergeCell ref="B40:B43"/>
    <mergeCell ref="B44:B47"/>
    <mergeCell ref="B48:B54"/>
    <mergeCell ref="B55:B57"/>
    <mergeCell ref="C2:C3"/>
    <mergeCell ref="D2:D3"/>
    <mergeCell ref="E2:E3"/>
    <mergeCell ref="H104:H105"/>
  </mergeCells>
  <pageMargins left="0.75" right="0.75" top="1" bottom="1" header="0.5" footer="0.5"/>
  <pageSetup paperSize="9" orientation="portrait" horizontalDpi="360" verticalDpi="36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K149"/>
  <sheetViews>
    <sheetView topLeftCell="A143" workbookViewId="0">
      <selection activeCell="J161" sqref="J161"/>
    </sheetView>
  </sheetViews>
  <sheetFormatPr defaultColWidth="9" defaultRowHeight="13.5"/>
  <cols>
    <col min="10" max="10" width="9.38333333333333"/>
  </cols>
  <sheetData>
    <row r="1" ht="14.25" spans="11:11">
      <c r="K1" s="8"/>
    </row>
    <row r="2" ht="21" spans="1:11">
      <c r="A2" s="1" t="s">
        <v>128</v>
      </c>
      <c r="B2" s="2"/>
      <c r="C2" s="2"/>
      <c r="D2" s="2"/>
      <c r="E2" s="2"/>
      <c r="F2" s="2"/>
      <c r="G2" s="2"/>
      <c r="H2" s="2"/>
      <c r="I2" s="9"/>
      <c r="J2" s="9"/>
      <c r="K2" s="8"/>
    </row>
    <row r="3" ht="14.25" spans="1:11">
      <c r="A3" s="3" t="s">
        <v>0</v>
      </c>
      <c r="B3" s="4"/>
      <c r="C3" s="4" t="s">
        <v>129</v>
      </c>
      <c r="D3" s="4" t="s">
        <v>130</v>
      </c>
      <c r="E3" s="4"/>
      <c r="F3" s="4" t="s">
        <v>131</v>
      </c>
      <c r="G3" s="4" t="s">
        <v>4</v>
      </c>
      <c r="H3" s="4" t="s">
        <v>5</v>
      </c>
      <c r="I3" s="4" t="s">
        <v>6</v>
      </c>
      <c r="J3" s="4" t="s">
        <v>132</v>
      </c>
      <c r="K3" s="8"/>
    </row>
    <row r="4" ht="14.25" spans="1:11">
      <c r="A4" s="3">
        <v>1</v>
      </c>
      <c r="B4" s="4" t="s">
        <v>8</v>
      </c>
      <c r="C4" s="4" t="s">
        <v>133</v>
      </c>
      <c r="D4" s="4" t="s">
        <v>134</v>
      </c>
      <c r="E4" s="4"/>
      <c r="F4" s="4" t="s">
        <v>135</v>
      </c>
      <c r="G4" s="4" t="s">
        <v>136</v>
      </c>
      <c r="H4" s="4">
        <v>25</v>
      </c>
      <c r="I4" s="4">
        <v>15</v>
      </c>
      <c r="J4" s="4">
        <v>375</v>
      </c>
      <c r="K4" s="8"/>
    </row>
    <row r="5" ht="14.25" spans="1:11">
      <c r="A5" s="3">
        <v>2</v>
      </c>
      <c r="B5" s="4"/>
      <c r="C5" s="4"/>
      <c r="D5" s="4" t="s">
        <v>134</v>
      </c>
      <c r="E5" s="4"/>
      <c r="F5" s="4" t="s">
        <v>137</v>
      </c>
      <c r="G5" s="4" t="s">
        <v>28</v>
      </c>
      <c r="H5" s="4">
        <v>15</v>
      </c>
      <c r="I5" s="4">
        <v>8</v>
      </c>
      <c r="J5" s="4">
        <v>120</v>
      </c>
      <c r="K5" s="8"/>
    </row>
    <row r="6" ht="27.75" spans="1:11">
      <c r="A6" s="3">
        <v>3</v>
      </c>
      <c r="B6" s="4"/>
      <c r="C6" s="4"/>
      <c r="D6" s="4" t="s">
        <v>138</v>
      </c>
      <c r="E6" s="4"/>
      <c r="F6" s="4" t="s">
        <v>139</v>
      </c>
      <c r="G6" s="4" t="s">
        <v>28</v>
      </c>
      <c r="H6" s="4">
        <v>32</v>
      </c>
      <c r="I6" s="4">
        <v>6</v>
      </c>
      <c r="J6" s="4">
        <v>192</v>
      </c>
      <c r="K6" s="8"/>
    </row>
    <row r="7" ht="14.25" spans="1:11">
      <c r="A7" s="3">
        <v>4</v>
      </c>
      <c r="B7" s="4"/>
      <c r="C7" s="4"/>
      <c r="D7" s="4" t="s">
        <v>134</v>
      </c>
      <c r="E7" s="4"/>
      <c r="F7" s="4" t="s">
        <v>140</v>
      </c>
      <c r="G7" s="4" t="s">
        <v>28</v>
      </c>
      <c r="H7" s="4">
        <v>5</v>
      </c>
      <c r="I7" s="4">
        <v>5</v>
      </c>
      <c r="J7" s="4">
        <v>25</v>
      </c>
      <c r="K7" s="8"/>
    </row>
    <row r="8" ht="27.75" spans="1:11">
      <c r="A8" s="3">
        <v>5</v>
      </c>
      <c r="B8" s="4"/>
      <c r="C8" s="4"/>
      <c r="D8" s="4" t="s">
        <v>141</v>
      </c>
      <c r="E8" s="4"/>
      <c r="F8" s="4" t="s">
        <v>142</v>
      </c>
      <c r="G8" s="4" t="s">
        <v>28</v>
      </c>
      <c r="H8" s="4">
        <v>22</v>
      </c>
      <c r="I8" s="4">
        <v>28</v>
      </c>
      <c r="J8" s="4">
        <v>616</v>
      </c>
      <c r="K8" s="8"/>
    </row>
    <row r="9" ht="27.75" spans="1:11">
      <c r="A9" s="3">
        <v>6</v>
      </c>
      <c r="B9" s="4"/>
      <c r="C9" s="4"/>
      <c r="D9" s="4" t="s">
        <v>143</v>
      </c>
      <c r="E9" s="4"/>
      <c r="F9" s="4" t="s">
        <v>142</v>
      </c>
      <c r="G9" s="4" t="s">
        <v>28</v>
      </c>
      <c r="H9" s="4">
        <v>15</v>
      </c>
      <c r="I9" s="4">
        <v>15</v>
      </c>
      <c r="J9" s="4">
        <v>225</v>
      </c>
      <c r="K9" s="8"/>
    </row>
    <row r="10" ht="14.25" spans="1:11">
      <c r="A10" s="3">
        <v>7</v>
      </c>
      <c r="B10" s="4"/>
      <c r="C10" s="4"/>
      <c r="D10" s="4" t="s">
        <v>144</v>
      </c>
      <c r="E10" s="4"/>
      <c r="F10" s="4" t="s">
        <v>145</v>
      </c>
      <c r="G10" s="4" t="s">
        <v>28</v>
      </c>
      <c r="H10" s="4">
        <v>1</v>
      </c>
      <c r="I10" s="4">
        <v>5</v>
      </c>
      <c r="J10" s="4">
        <v>5</v>
      </c>
      <c r="K10" s="8"/>
    </row>
    <row r="11" ht="14.25" spans="1:11">
      <c r="A11" s="3">
        <v>8</v>
      </c>
      <c r="B11" s="4"/>
      <c r="C11" s="4"/>
      <c r="D11" s="4" t="s">
        <v>144</v>
      </c>
      <c r="E11" s="4"/>
      <c r="F11" s="4" t="s">
        <v>135</v>
      </c>
      <c r="G11" s="4" t="s">
        <v>136</v>
      </c>
      <c r="H11" s="4">
        <v>42</v>
      </c>
      <c r="I11" s="4">
        <v>5</v>
      </c>
      <c r="J11" s="4">
        <v>210</v>
      </c>
      <c r="K11" s="8"/>
    </row>
    <row r="12" ht="14.25" spans="1:11">
      <c r="A12" s="3">
        <v>9</v>
      </c>
      <c r="B12" s="4"/>
      <c r="C12" s="4" t="s">
        <v>9</v>
      </c>
      <c r="D12" s="4" t="s">
        <v>146</v>
      </c>
      <c r="E12" s="4"/>
      <c r="F12" s="4" t="s">
        <v>135</v>
      </c>
      <c r="G12" s="4" t="s">
        <v>136</v>
      </c>
      <c r="H12" s="4">
        <v>24</v>
      </c>
      <c r="I12" s="4">
        <v>17</v>
      </c>
      <c r="J12" s="4">
        <v>408</v>
      </c>
      <c r="K12" s="8"/>
    </row>
    <row r="13" ht="27.75" spans="1:11">
      <c r="A13" s="3">
        <v>10</v>
      </c>
      <c r="B13" s="4"/>
      <c r="C13" s="4"/>
      <c r="D13" s="4" t="s">
        <v>134</v>
      </c>
      <c r="E13" s="4"/>
      <c r="F13" s="4" t="s">
        <v>147</v>
      </c>
      <c r="G13" s="4" t="s">
        <v>28</v>
      </c>
      <c r="H13" s="4">
        <v>2</v>
      </c>
      <c r="I13" s="4">
        <v>48</v>
      </c>
      <c r="J13" s="4">
        <v>96</v>
      </c>
      <c r="K13" s="8"/>
    </row>
    <row r="14" ht="14.25" spans="1:11">
      <c r="A14" s="3">
        <v>11</v>
      </c>
      <c r="B14" s="4"/>
      <c r="C14" s="4"/>
      <c r="D14" s="4" t="s">
        <v>134</v>
      </c>
      <c r="E14" s="4"/>
      <c r="F14" s="4" t="s">
        <v>148</v>
      </c>
      <c r="G14" s="4" t="s">
        <v>28</v>
      </c>
      <c r="H14" s="4">
        <v>2</v>
      </c>
      <c r="I14" s="4">
        <v>34</v>
      </c>
      <c r="J14" s="4">
        <v>68</v>
      </c>
      <c r="K14" s="8"/>
    </row>
    <row r="15" ht="14.25" spans="1:11">
      <c r="A15" s="3">
        <v>12</v>
      </c>
      <c r="B15" s="4"/>
      <c r="C15" s="4"/>
      <c r="D15" s="4" t="s">
        <v>146</v>
      </c>
      <c r="E15" s="4"/>
      <c r="F15" s="4" t="s">
        <v>140</v>
      </c>
      <c r="G15" s="4" t="s">
        <v>28</v>
      </c>
      <c r="H15" s="4">
        <v>10</v>
      </c>
      <c r="I15" s="4">
        <v>11</v>
      </c>
      <c r="J15" s="4">
        <v>110</v>
      </c>
      <c r="K15" s="8"/>
    </row>
    <row r="16" ht="14.25" spans="1:11">
      <c r="A16" s="3">
        <v>13</v>
      </c>
      <c r="B16" s="4"/>
      <c r="C16" s="4"/>
      <c r="D16" s="4" t="s">
        <v>149</v>
      </c>
      <c r="E16" s="4"/>
      <c r="F16" s="4" t="s">
        <v>145</v>
      </c>
      <c r="G16" s="4" t="s">
        <v>28</v>
      </c>
      <c r="H16" s="4">
        <v>2</v>
      </c>
      <c r="I16" s="4">
        <v>11</v>
      </c>
      <c r="J16" s="4">
        <v>22</v>
      </c>
      <c r="K16" s="8"/>
    </row>
    <row r="17" ht="14.25" spans="1:11">
      <c r="A17" s="3">
        <v>14</v>
      </c>
      <c r="B17" s="4"/>
      <c r="C17" s="4"/>
      <c r="D17" s="4" t="s">
        <v>149</v>
      </c>
      <c r="E17" s="4"/>
      <c r="F17" s="4" t="s">
        <v>150</v>
      </c>
      <c r="G17" s="4" t="s">
        <v>136</v>
      </c>
      <c r="H17" s="4">
        <v>14</v>
      </c>
      <c r="I17" s="4">
        <v>25</v>
      </c>
      <c r="J17" s="4">
        <v>350</v>
      </c>
      <c r="K17" s="8"/>
    </row>
    <row r="18" ht="14.25" spans="1:11">
      <c r="A18" s="3">
        <v>15</v>
      </c>
      <c r="B18" s="4" t="s">
        <v>25</v>
      </c>
      <c r="C18" s="4" t="s">
        <v>151</v>
      </c>
      <c r="D18" s="4" t="s">
        <v>146</v>
      </c>
      <c r="E18" s="4"/>
      <c r="F18" s="4" t="s">
        <v>135</v>
      </c>
      <c r="G18" s="4" t="s">
        <v>136</v>
      </c>
      <c r="H18" s="4">
        <v>12</v>
      </c>
      <c r="I18" s="4">
        <v>17</v>
      </c>
      <c r="J18" s="4">
        <v>204</v>
      </c>
      <c r="K18" s="8"/>
    </row>
    <row r="19" ht="27.75" spans="1:11">
      <c r="A19" s="3">
        <v>16</v>
      </c>
      <c r="B19" s="4"/>
      <c r="C19" s="4"/>
      <c r="D19" s="4" t="s">
        <v>152</v>
      </c>
      <c r="E19" s="4"/>
      <c r="F19" s="4" t="s">
        <v>139</v>
      </c>
      <c r="G19" s="4" t="s">
        <v>28</v>
      </c>
      <c r="H19" s="4">
        <v>14</v>
      </c>
      <c r="I19" s="4">
        <v>7</v>
      </c>
      <c r="J19" s="4">
        <v>98</v>
      </c>
      <c r="K19" s="8"/>
    </row>
    <row r="20" ht="14.25" spans="1:11">
      <c r="A20" s="3">
        <v>17</v>
      </c>
      <c r="B20" s="4"/>
      <c r="C20" s="4"/>
      <c r="D20" s="4" t="s">
        <v>146</v>
      </c>
      <c r="E20" s="4"/>
      <c r="F20" s="4" t="s">
        <v>140</v>
      </c>
      <c r="G20" s="4" t="s">
        <v>28</v>
      </c>
      <c r="H20" s="4">
        <v>5</v>
      </c>
      <c r="I20" s="4">
        <v>11</v>
      </c>
      <c r="J20" s="4">
        <v>55</v>
      </c>
      <c r="K20" s="8"/>
    </row>
    <row r="21" ht="14.25" spans="1:11">
      <c r="A21" s="3">
        <v>18</v>
      </c>
      <c r="B21" s="4"/>
      <c r="C21" s="4"/>
      <c r="D21" s="4" t="s">
        <v>134</v>
      </c>
      <c r="E21" s="4"/>
      <c r="F21" s="4" t="s">
        <v>145</v>
      </c>
      <c r="G21" s="4" t="s">
        <v>28</v>
      </c>
      <c r="H21" s="4">
        <v>1</v>
      </c>
      <c r="I21" s="4">
        <v>15</v>
      </c>
      <c r="J21" s="4">
        <v>15</v>
      </c>
      <c r="K21" s="8"/>
    </row>
    <row r="22" ht="14.25" spans="1:11">
      <c r="A22" s="3">
        <v>19</v>
      </c>
      <c r="B22" s="4"/>
      <c r="C22" s="4"/>
      <c r="D22" s="4" t="s">
        <v>149</v>
      </c>
      <c r="E22" s="4"/>
      <c r="F22" s="4" t="s">
        <v>135</v>
      </c>
      <c r="G22" s="4" t="s">
        <v>136</v>
      </c>
      <c r="H22" s="4">
        <v>14</v>
      </c>
      <c r="I22" s="4">
        <v>12</v>
      </c>
      <c r="J22" s="4">
        <v>168</v>
      </c>
      <c r="K22" s="8"/>
    </row>
    <row r="23" ht="27.75" spans="1:11">
      <c r="A23" s="3">
        <v>20</v>
      </c>
      <c r="B23" s="4"/>
      <c r="C23" s="4"/>
      <c r="D23" s="4" t="s">
        <v>153</v>
      </c>
      <c r="E23" s="4"/>
      <c r="F23" s="4" t="s">
        <v>139</v>
      </c>
      <c r="G23" s="4" t="s">
        <v>28</v>
      </c>
      <c r="H23" s="4">
        <v>1</v>
      </c>
      <c r="I23" s="4">
        <v>9</v>
      </c>
      <c r="J23" s="4">
        <v>9</v>
      </c>
      <c r="K23" s="8"/>
    </row>
    <row r="24" ht="14.25" spans="1:11">
      <c r="A24" s="3">
        <v>21</v>
      </c>
      <c r="B24" s="4"/>
      <c r="C24" s="4"/>
      <c r="D24" s="4" t="s">
        <v>146</v>
      </c>
      <c r="E24" s="4"/>
      <c r="F24" s="4" t="s">
        <v>145</v>
      </c>
      <c r="G24" s="4" t="s">
        <v>28</v>
      </c>
      <c r="H24" s="4">
        <v>2</v>
      </c>
      <c r="I24" s="4">
        <v>24</v>
      </c>
      <c r="J24" s="4">
        <v>48</v>
      </c>
      <c r="K24" s="8"/>
    </row>
    <row r="25" ht="27.75" spans="1:11">
      <c r="A25" s="3">
        <v>22</v>
      </c>
      <c r="B25" s="4"/>
      <c r="C25" s="4"/>
      <c r="D25" s="4" t="s">
        <v>154</v>
      </c>
      <c r="E25" s="4"/>
      <c r="F25" s="4" t="s">
        <v>142</v>
      </c>
      <c r="G25" s="4" t="s">
        <v>28</v>
      </c>
      <c r="H25" s="4">
        <v>8</v>
      </c>
      <c r="I25" s="4">
        <v>35</v>
      </c>
      <c r="J25" s="4">
        <v>280</v>
      </c>
      <c r="K25" s="8"/>
    </row>
    <row r="26" ht="27.75" spans="1:11">
      <c r="A26" s="3">
        <v>23</v>
      </c>
      <c r="B26" s="4"/>
      <c r="C26" s="4"/>
      <c r="D26" s="4" t="s">
        <v>155</v>
      </c>
      <c r="E26" s="4"/>
      <c r="F26" s="4" t="s">
        <v>142</v>
      </c>
      <c r="G26" s="4" t="s">
        <v>28</v>
      </c>
      <c r="H26" s="4">
        <v>10</v>
      </c>
      <c r="I26" s="4">
        <v>25</v>
      </c>
      <c r="J26" s="4">
        <v>250</v>
      </c>
      <c r="K26" s="8"/>
    </row>
    <row r="27" ht="27.75" spans="1:11">
      <c r="A27" s="3">
        <v>24</v>
      </c>
      <c r="B27" s="4"/>
      <c r="C27" s="4"/>
      <c r="D27" s="4" t="s">
        <v>156</v>
      </c>
      <c r="E27" s="4"/>
      <c r="F27" s="4"/>
      <c r="G27" s="4" t="s">
        <v>28</v>
      </c>
      <c r="H27" s="4">
        <v>16</v>
      </c>
      <c r="I27" s="4">
        <v>25</v>
      </c>
      <c r="J27" s="4">
        <v>400</v>
      </c>
      <c r="K27" s="8"/>
    </row>
    <row r="28" ht="14.25" spans="1:11">
      <c r="A28" s="3">
        <v>25</v>
      </c>
      <c r="B28" s="4" t="s">
        <v>37</v>
      </c>
      <c r="C28" s="4" t="s">
        <v>157</v>
      </c>
      <c r="D28" s="4" t="s">
        <v>146</v>
      </c>
      <c r="E28" s="4"/>
      <c r="F28" s="4" t="s">
        <v>135</v>
      </c>
      <c r="G28" s="4" t="s">
        <v>136</v>
      </c>
      <c r="H28" s="4">
        <v>23</v>
      </c>
      <c r="I28" s="4">
        <v>17</v>
      </c>
      <c r="J28" s="4">
        <v>322</v>
      </c>
      <c r="K28" s="8"/>
    </row>
    <row r="29" ht="14.25" spans="1:11">
      <c r="A29" s="3">
        <v>26</v>
      </c>
      <c r="B29" s="4"/>
      <c r="C29" s="4"/>
      <c r="D29" s="4" t="s">
        <v>146</v>
      </c>
      <c r="E29" s="4"/>
      <c r="F29" s="4" t="s">
        <v>145</v>
      </c>
      <c r="G29" s="4" t="s">
        <v>28</v>
      </c>
      <c r="H29" s="4">
        <v>1</v>
      </c>
      <c r="I29" s="4">
        <v>24</v>
      </c>
      <c r="J29" s="4">
        <v>24</v>
      </c>
      <c r="K29" s="8"/>
    </row>
    <row r="30" ht="27.75" spans="1:11">
      <c r="A30" s="3">
        <v>27</v>
      </c>
      <c r="B30" s="4"/>
      <c r="C30" s="4"/>
      <c r="D30" s="4" t="s">
        <v>152</v>
      </c>
      <c r="E30" s="4"/>
      <c r="F30" s="4" t="s">
        <v>139</v>
      </c>
      <c r="G30" s="4" t="s">
        <v>28</v>
      </c>
      <c r="H30" s="4">
        <v>28</v>
      </c>
      <c r="I30" s="4">
        <v>7</v>
      </c>
      <c r="J30" s="4">
        <v>196</v>
      </c>
      <c r="K30" s="8"/>
    </row>
    <row r="31" ht="14.25" spans="1:11">
      <c r="A31" s="3">
        <v>28</v>
      </c>
      <c r="B31" s="4"/>
      <c r="C31" s="4"/>
      <c r="D31" s="4" t="s">
        <v>146</v>
      </c>
      <c r="E31" s="4"/>
      <c r="F31" s="4" t="s">
        <v>140</v>
      </c>
      <c r="G31" s="4" t="s">
        <v>28</v>
      </c>
      <c r="H31" s="4">
        <v>4</v>
      </c>
      <c r="I31" s="4">
        <v>11</v>
      </c>
      <c r="J31" s="4">
        <v>44</v>
      </c>
      <c r="K31" s="8"/>
    </row>
    <row r="32" ht="14.25" spans="1:11">
      <c r="A32" s="3">
        <v>29</v>
      </c>
      <c r="B32" s="4"/>
      <c r="C32" s="4"/>
      <c r="D32" s="4" t="s">
        <v>149</v>
      </c>
      <c r="E32" s="4"/>
      <c r="F32" s="4" t="s">
        <v>135</v>
      </c>
      <c r="G32" s="4" t="s">
        <v>136</v>
      </c>
      <c r="H32" s="4">
        <v>49</v>
      </c>
      <c r="I32" s="4">
        <v>12</v>
      </c>
      <c r="J32" s="4">
        <v>588</v>
      </c>
      <c r="K32" s="8"/>
    </row>
    <row r="33" ht="27.75" spans="1:11">
      <c r="A33" s="3">
        <v>30</v>
      </c>
      <c r="B33" s="4"/>
      <c r="C33" s="4"/>
      <c r="D33" s="4" t="s">
        <v>154</v>
      </c>
      <c r="E33" s="4"/>
      <c r="F33" s="4" t="s">
        <v>142</v>
      </c>
      <c r="G33" s="4" t="s">
        <v>28</v>
      </c>
      <c r="H33" s="4">
        <v>22</v>
      </c>
      <c r="I33" s="4">
        <v>35</v>
      </c>
      <c r="J33" s="4">
        <v>770</v>
      </c>
      <c r="K33" s="8"/>
    </row>
    <row r="34" ht="27.75" spans="1:11">
      <c r="A34" s="3">
        <v>31</v>
      </c>
      <c r="B34" s="4"/>
      <c r="C34" s="4"/>
      <c r="D34" s="4" t="s">
        <v>155</v>
      </c>
      <c r="E34" s="4"/>
      <c r="F34" s="4" t="s">
        <v>142</v>
      </c>
      <c r="G34" s="4" t="s">
        <v>28</v>
      </c>
      <c r="H34" s="4">
        <v>28</v>
      </c>
      <c r="I34" s="4">
        <v>25</v>
      </c>
      <c r="J34" s="4">
        <v>700</v>
      </c>
      <c r="K34" s="8"/>
    </row>
    <row r="35" ht="27.75" spans="1:11">
      <c r="A35" s="3">
        <v>32</v>
      </c>
      <c r="B35" s="4"/>
      <c r="C35" s="4"/>
      <c r="D35" s="4" t="s">
        <v>156</v>
      </c>
      <c r="E35" s="4"/>
      <c r="F35" s="5"/>
      <c r="G35" s="4" t="s">
        <v>28</v>
      </c>
      <c r="H35" s="4">
        <v>84</v>
      </c>
      <c r="I35" s="4">
        <v>25</v>
      </c>
      <c r="J35" s="4">
        <v>2025</v>
      </c>
      <c r="K35" s="8"/>
    </row>
    <row r="36" ht="14.25" spans="1:11">
      <c r="A36" s="3">
        <v>33</v>
      </c>
      <c r="B36" s="4"/>
      <c r="C36" s="4" t="s">
        <v>158</v>
      </c>
      <c r="D36" s="4" t="s">
        <v>134</v>
      </c>
      <c r="E36" s="4"/>
      <c r="F36" s="5" t="s">
        <v>135</v>
      </c>
      <c r="G36" s="4" t="s">
        <v>136</v>
      </c>
      <c r="H36" s="4">
        <v>20</v>
      </c>
      <c r="I36" s="4">
        <v>17</v>
      </c>
      <c r="J36" s="4">
        <v>340</v>
      </c>
      <c r="K36" s="8"/>
    </row>
    <row r="37" ht="14.25" spans="1:11">
      <c r="A37" s="3">
        <v>34</v>
      </c>
      <c r="B37" s="4"/>
      <c r="C37" s="4"/>
      <c r="D37" s="4" t="s">
        <v>134</v>
      </c>
      <c r="E37" s="4"/>
      <c r="F37" s="5" t="s">
        <v>140</v>
      </c>
      <c r="G37" s="4" t="s">
        <v>28</v>
      </c>
      <c r="H37" s="4">
        <v>14</v>
      </c>
      <c r="I37" s="4">
        <v>7</v>
      </c>
      <c r="J37" s="4">
        <v>98</v>
      </c>
      <c r="K37" s="8"/>
    </row>
    <row r="38" ht="14.25" spans="1:11">
      <c r="A38" s="3">
        <v>35</v>
      </c>
      <c r="B38" s="4"/>
      <c r="C38" s="4"/>
      <c r="D38" s="4" t="s">
        <v>134</v>
      </c>
      <c r="E38" s="4"/>
      <c r="F38" s="5" t="s">
        <v>137</v>
      </c>
      <c r="G38" s="4" t="s">
        <v>28</v>
      </c>
      <c r="H38" s="4">
        <v>5</v>
      </c>
      <c r="I38" s="4">
        <v>8</v>
      </c>
      <c r="J38" s="4">
        <v>40</v>
      </c>
      <c r="K38" s="8"/>
    </row>
    <row r="39" ht="14.25" spans="1:11">
      <c r="A39" s="3">
        <v>36</v>
      </c>
      <c r="B39" s="4"/>
      <c r="C39" s="4"/>
      <c r="D39" s="4" t="s">
        <v>134</v>
      </c>
      <c r="E39" s="4"/>
      <c r="F39" s="5" t="s">
        <v>159</v>
      </c>
      <c r="G39" s="4" t="s">
        <v>28</v>
      </c>
      <c r="H39" s="4">
        <v>3</v>
      </c>
      <c r="I39" s="4">
        <v>29</v>
      </c>
      <c r="J39" s="4">
        <v>87</v>
      </c>
      <c r="K39" s="8"/>
    </row>
    <row r="40" ht="27.75" spans="1:11">
      <c r="A40" s="3">
        <v>37</v>
      </c>
      <c r="B40" s="4"/>
      <c r="C40" s="4"/>
      <c r="D40" s="4" t="s">
        <v>134</v>
      </c>
      <c r="E40" s="4"/>
      <c r="F40" s="5" t="s">
        <v>147</v>
      </c>
      <c r="G40" s="4" t="s">
        <v>28</v>
      </c>
      <c r="H40" s="4">
        <v>2</v>
      </c>
      <c r="I40" s="4">
        <v>33</v>
      </c>
      <c r="J40" s="4">
        <v>66</v>
      </c>
      <c r="K40" s="8"/>
    </row>
    <row r="41" ht="14.25" spans="1:11">
      <c r="A41" s="3">
        <v>38</v>
      </c>
      <c r="B41" s="4"/>
      <c r="C41" s="4"/>
      <c r="D41" s="4" t="s">
        <v>134</v>
      </c>
      <c r="E41" s="4"/>
      <c r="F41" s="5" t="s">
        <v>150</v>
      </c>
      <c r="G41" s="4" t="s">
        <v>136</v>
      </c>
      <c r="H41" s="4">
        <v>14</v>
      </c>
      <c r="I41" s="4">
        <v>45</v>
      </c>
      <c r="J41" s="4">
        <v>630</v>
      </c>
      <c r="K41" s="8"/>
    </row>
    <row r="42" ht="14.25" spans="1:11">
      <c r="A42" s="3">
        <v>39</v>
      </c>
      <c r="B42" s="4" t="s">
        <v>47</v>
      </c>
      <c r="C42" s="6" t="s">
        <v>160</v>
      </c>
      <c r="D42" s="6" t="s">
        <v>161</v>
      </c>
      <c r="E42" s="6"/>
      <c r="F42" s="7" t="s">
        <v>162</v>
      </c>
      <c r="G42" s="6" t="s">
        <v>163</v>
      </c>
      <c r="H42" s="6">
        <v>15</v>
      </c>
      <c r="I42" s="6">
        <v>283</v>
      </c>
      <c r="J42" s="6">
        <f>I42*H42</f>
        <v>4245</v>
      </c>
      <c r="K42" s="8"/>
    </row>
    <row r="43" ht="14.25" spans="1:11">
      <c r="A43" s="3">
        <v>40</v>
      </c>
      <c r="B43" s="4"/>
      <c r="C43" s="6" t="s">
        <v>164</v>
      </c>
      <c r="D43" s="6" t="s">
        <v>161</v>
      </c>
      <c r="E43" s="6"/>
      <c r="F43" s="7" t="s">
        <v>162</v>
      </c>
      <c r="G43" s="6"/>
      <c r="H43" s="6"/>
      <c r="I43" s="6">
        <v>442</v>
      </c>
      <c r="J43" s="6">
        <f>I43*H42</f>
        <v>6630</v>
      </c>
      <c r="K43" s="8"/>
    </row>
    <row r="44" ht="14.25" spans="1:11">
      <c r="A44" s="3">
        <v>41</v>
      </c>
      <c r="B44" s="4" t="s">
        <v>62</v>
      </c>
      <c r="C44" s="4" t="s">
        <v>165</v>
      </c>
      <c r="D44" s="4" t="s">
        <v>146</v>
      </c>
      <c r="E44" s="4"/>
      <c r="F44" s="5" t="s">
        <v>135</v>
      </c>
      <c r="G44" s="4" t="s">
        <v>136</v>
      </c>
      <c r="H44" s="4">
        <v>9</v>
      </c>
      <c r="I44" s="4">
        <v>17</v>
      </c>
      <c r="J44" s="4">
        <v>153</v>
      </c>
      <c r="K44" s="8"/>
    </row>
    <row r="45" ht="14.25" spans="1:11">
      <c r="A45" s="3">
        <v>42</v>
      </c>
      <c r="B45" s="4"/>
      <c r="C45" s="4"/>
      <c r="D45" s="4" t="s">
        <v>146</v>
      </c>
      <c r="E45" s="4"/>
      <c r="F45" s="5" t="s">
        <v>137</v>
      </c>
      <c r="G45" s="4" t="s">
        <v>28</v>
      </c>
      <c r="H45" s="4">
        <v>8</v>
      </c>
      <c r="I45" s="4">
        <v>14</v>
      </c>
      <c r="J45" s="4">
        <v>112</v>
      </c>
      <c r="K45" s="8"/>
    </row>
    <row r="46" ht="27.75" spans="1:11">
      <c r="A46" s="3">
        <v>43</v>
      </c>
      <c r="B46" s="4"/>
      <c r="C46" s="4"/>
      <c r="D46" s="4" t="s">
        <v>152</v>
      </c>
      <c r="E46" s="4"/>
      <c r="F46" s="5" t="s">
        <v>139</v>
      </c>
      <c r="G46" s="4" t="s">
        <v>28</v>
      </c>
      <c r="H46" s="4">
        <v>10</v>
      </c>
      <c r="I46" s="4">
        <v>7</v>
      </c>
      <c r="J46" s="4">
        <v>70</v>
      </c>
      <c r="K46" s="8"/>
    </row>
    <row r="47" ht="27.75" spans="1:11">
      <c r="A47" s="3">
        <v>44</v>
      </c>
      <c r="B47" s="4"/>
      <c r="C47" s="4"/>
      <c r="D47" s="4" t="s">
        <v>166</v>
      </c>
      <c r="E47" s="4"/>
      <c r="F47" s="5" t="s">
        <v>139</v>
      </c>
      <c r="G47" s="4" t="s">
        <v>28</v>
      </c>
      <c r="H47" s="4">
        <v>6</v>
      </c>
      <c r="I47" s="4">
        <v>9</v>
      </c>
      <c r="J47" s="4">
        <v>54</v>
      </c>
      <c r="K47" s="8"/>
    </row>
    <row r="48" ht="14.25" spans="1:11">
      <c r="A48" s="3">
        <v>45</v>
      </c>
      <c r="B48" s="4"/>
      <c r="C48" s="4"/>
      <c r="D48" s="4" t="s">
        <v>134</v>
      </c>
      <c r="E48" s="4"/>
      <c r="F48" s="5" t="s">
        <v>145</v>
      </c>
      <c r="G48" s="4" t="s">
        <v>28</v>
      </c>
      <c r="H48" s="4">
        <v>8</v>
      </c>
      <c r="I48" s="4">
        <v>14</v>
      </c>
      <c r="J48" s="4">
        <v>112</v>
      </c>
      <c r="K48" s="8"/>
    </row>
    <row r="49" ht="14.25" spans="1:11">
      <c r="A49" s="3">
        <v>46</v>
      </c>
      <c r="B49" s="4"/>
      <c r="C49" s="4"/>
      <c r="D49" s="4" t="s">
        <v>146</v>
      </c>
      <c r="E49" s="4"/>
      <c r="F49" s="5" t="s">
        <v>140</v>
      </c>
      <c r="G49" s="4" t="s">
        <v>28</v>
      </c>
      <c r="H49" s="4">
        <v>7</v>
      </c>
      <c r="I49" s="4">
        <v>11</v>
      </c>
      <c r="J49" s="4">
        <v>77</v>
      </c>
      <c r="K49" s="8"/>
    </row>
    <row r="50" ht="14.25" spans="1:11">
      <c r="A50" s="3">
        <v>47</v>
      </c>
      <c r="B50" s="4"/>
      <c r="C50" s="4"/>
      <c r="D50" s="4" t="s">
        <v>167</v>
      </c>
      <c r="E50" s="4"/>
      <c r="F50" s="5" t="s">
        <v>135</v>
      </c>
      <c r="G50" s="4" t="s">
        <v>136</v>
      </c>
      <c r="H50" s="4">
        <v>20</v>
      </c>
      <c r="I50" s="4">
        <v>12</v>
      </c>
      <c r="J50" s="4">
        <v>240</v>
      </c>
      <c r="K50" s="8"/>
    </row>
    <row r="51" ht="14.25" spans="1:11">
      <c r="A51" s="3">
        <v>48</v>
      </c>
      <c r="B51" s="4"/>
      <c r="C51" s="4"/>
      <c r="D51" s="4" t="s">
        <v>146</v>
      </c>
      <c r="E51" s="4"/>
      <c r="F51" s="5" t="s">
        <v>145</v>
      </c>
      <c r="G51" s="4" t="s">
        <v>28</v>
      </c>
      <c r="H51" s="4">
        <v>10</v>
      </c>
      <c r="I51" s="4">
        <v>24</v>
      </c>
      <c r="J51" s="4">
        <v>240</v>
      </c>
      <c r="K51" s="8"/>
    </row>
    <row r="52" ht="27.75" spans="1:11">
      <c r="A52" s="3">
        <v>49</v>
      </c>
      <c r="B52" s="4"/>
      <c r="C52" s="4"/>
      <c r="D52" s="4" t="s">
        <v>154</v>
      </c>
      <c r="E52" s="4"/>
      <c r="F52" s="5" t="s">
        <v>142</v>
      </c>
      <c r="G52" s="4" t="s">
        <v>28</v>
      </c>
      <c r="H52" s="4">
        <v>8</v>
      </c>
      <c r="I52" s="4">
        <v>35</v>
      </c>
      <c r="J52" s="4">
        <v>280</v>
      </c>
      <c r="K52" s="8"/>
    </row>
    <row r="53" ht="27.75" spans="1:11">
      <c r="A53" s="3">
        <v>50</v>
      </c>
      <c r="B53" s="4"/>
      <c r="C53" s="4"/>
      <c r="D53" s="4" t="s">
        <v>155</v>
      </c>
      <c r="E53" s="4"/>
      <c r="F53" s="5" t="s">
        <v>142</v>
      </c>
      <c r="G53" s="4" t="s">
        <v>28</v>
      </c>
      <c r="H53" s="4">
        <v>5</v>
      </c>
      <c r="I53" s="4">
        <v>25</v>
      </c>
      <c r="J53" s="4">
        <v>125</v>
      </c>
      <c r="K53" s="8"/>
    </row>
    <row r="54" ht="27.75" spans="1:11">
      <c r="A54" s="3">
        <v>51</v>
      </c>
      <c r="B54" s="4"/>
      <c r="C54" s="4"/>
      <c r="D54" s="4" t="s">
        <v>156</v>
      </c>
      <c r="E54" s="4"/>
      <c r="F54" s="5"/>
      <c r="G54" s="4" t="s">
        <v>28</v>
      </c>
      <c r="H54" s="4">
        <v>15</v>
      </c>
      <c r="I54" s="4">
        <v>25</v>
      </c>
      <c r="J54" s="4">
        <v>375</v>
      </c>
      <c r="K54" s="8"/>
    </row>
    <row r="55" ht="14.25" spans="1:11">
      <c r="A55" s="3">
        <v>52</v>
      </c>
      <c r="B55" s="4"/>
      <c r="C55" s="4" t="s">
        <v>68</v>
      </c>
      <c r="D55" s="4" t="s">
        <v>134</v>
      </c>
      <c r="E55" s="4"/>
      <c r="F55" s="4" t="s">
        <v>135</v>
      </c>
      <c r="G55" s="4" t="s">
        <v>136</v>
      </c>
      <c r="H55" s="4">
        <v>14</v>
      </c>
      <c r="I55" s="4">
        <v>17</v>
      </c>
      <c r="J55" s="4">
        <v>238</v>
      </c>
      <c r="K55" s="8"/>
    </row>
    <row r="56" ht="14.25" spans="1:11">
      <c r="A56" s="3">
        <v>53</v>
      </c>
      <c r="B56" s="4"/>
      <c r="C56" s="4"/>
      <c r="D56" s="4" t="s">
        <v>134</v>
      </c>
      <c r="E56" s="4"/>
      <c r="F56" s="4" t="s">
        <v>140</v>
      </c>
      <c r="G56" s="4" t="s">
        <v>28</v>
      </c>
      <c r="H56" s="4">
        <v>4</v>
      </c>
      <c r="I56" s="4">
        <v>7</v>
      </c>
      <c r="J56" s="4">
        <v>28</v>
      </c>
      <c r="K56" s="8"/>
    </row>
    <row r="57" ht="14.25" spans="1:11">
      <c r="A57" s="3">
        <v>54</v>
      </c>
      <c r="B57" s="4"/>
      <c r="C57" s="4"/>
      <c r="D57" s="4" t="s">
        <v>134</v>
      </c>
      <c r="E57" s="4"/>
      <c r="F57" s="4" t="s">
        <v>145</v>
      </c>
      <c r="G57" s="4" t="s">
        <v>28</v>
      </c>
      <c r="H57" s="4">
        <v>5</v>
      </c>
      <c r="I57" s="4">
        <v>14</v>
      </c>
      <c r="J57" s="4">
        <v>70</v>
      </c>
      <c r="K57" s="8"/>
    </row>
    <row r="58" ht="14.25" spans="1:11">
      <c r="A58" s="3">
        <v>55</v>
      </c>
      <c r="B58" s="4"/>
      <c r="C58" s="4"/>
      <c r="D58" s="4" t="s">
        <v>134</v>
      </c>
      <c r="E58" s="4"/>
      <c r="F58" s="4" t="s">
        <v>137</v>
      </c>
      <c r="G58" s="4" t="s">
        <v>28</v>
      </c>
      <c r="H58" s="4">
        <v>6</v>
      </c>
      <c r="I58" s="4">
        <v>8</v>
      </c>
      <c r="J58" s="4">
        <v>4</v>
      </c>
      <c r="K58" s="8"/>
    </row>
    <row r="59" ht="14.25" spans="1:11">
      <c r="A59" s="3">
        <v>56</v>
      </c>
      <c r="B59" s="4"/>
      <c r="C59" s="4"/>
      <c r="D59" s="4" t="s">
        <v>134</v>
      </c>
      <c r="E59" s="4"/>
      <c r="F59" s="4" t="s">
        <v>159</v>
      </c>
      <c r="G59" s="4" t="s">
        <v>28</v>
      </c>
      <c r="H59" s="4">
        <v>8</v>
      </c>
      <c r="I59" s="4">
        <v>29</v>
      </c>
      <c r="J59" s="4">
        <v>232</v>
      </c>
      <c r="K59" s="8"/>
    </row>
    <row r="60" ht="14.25" spans="1:11">
      <c r="A60" s="3">
        <v>57</v>
      </c>
      <c r="B60" s="4"/>
      <c r="C60" s="4"/>
      <c r="D60" s="4" t="s">
        <v>134</v>
      </c>
      <c r="E60" s="4"/>
      <c r="F60" s="4" t="s">
        <v>150</v>
      </c>
      <c r="G60" s="4" t="s">
        <v>136</v>
      </c>
      <c r="H60" s="4">
        <v>12</v>
      </c>
      <c r="I60" s="4">
        <v>45</v>
      </c>
      <c r="J60" s="4">
        <v>540</v>
      </c>
      <c r="K60" s="8"/>
    </row>
    <row r="61" ht="14.25" spans="1:11">
      <c r="A61" s="3">
        <v>58</v>
      </c>
      <c r="B61" s="4" t="s">
        <v>168</v>
      </c>
      <c r="C61" s="4" t="s">
        <v>169</v>
      </c>
      <c r="D61" s="4" t="s">
        <v>134</v>
      </c>
      <c r="E61" s="4"/>
      <c r="F61" s="4" t="s">
        <v>135</v>
      </c>
      <c r="G61" s="4" t="s">
        <v>136</v>
      </c>
      <c r="H61" s="4">
        <v>9</v>
      </c>
      <c r="I61" s="4">
        <v>17</v>
      </c>
      <c r="J61" s="4">
        <v>153</v>
      </c>
      <c r="K61" s="8"/>
    </row>
    <row r="62" ht="14.25" spans="1:11">
      <c r="A62" s="3">
        <v>59</v>
      </c>
      <c r="B62" s="4"/>
      <c r="C62" s="4"/>
      <c r="D62" s="4" t="s">
        <v>144</v>
      </c>
      <c r="E62" s="4"/>
      <c r="F62" s="4" t="s">
        <v>135</v>
      </c>
      <c r="G62" s="4" t="s">
        <v>136</v>
      </c>
      <c r="H62" s="4">
        <v>13</v>
      </c>
      <c r="I62" s="4">
        <v>5</v>
      </c>
      <c r="J62" s="4">
        <v>65</v>
      </c>
      <c r="K62" s="8"/>
    </row>
    <row r="63" ht="14.25" spans="1:11">
      <c r="A63" s="3">
        <v>60</v>
      </c>
      <c r="B63" s="4"/>
      <c r="C63" s="4"/>
      <c r="D63" s="4" t="s">
        <v>134</v>
      </c>
      <c r="E63" s="4"/>
      <c r="F63" s="4" t="s">
        <v>137</v>
      </c>
      <c r="G63" s="4" t="s">
        <v>28</v>
      </c>
      <c r="H63" s="4">
        <v>9</v>
      </c>
      <c r="I63" s="4">
        <v>8</v>
      </c>
      <c r="J63" s="4">
        <v>72</v>
      </c>
      <c r="K63" s="8"/>
    </row>
    <row r="64" ht="27.75" spans="1:11">
      <c r="A64" s="3">
        <v>61</v>
      </c>
      <c r="B64" s="4"/>
      <c r="C64" s="4"/>
      <c r="D64" s="4" t="s">
        <v>138</v>
      </c>
      <c r="E64" s="4"/>
      <c r="F64" s="4" t="s">
        <v>139</v>
      </c>
      <c r="G64" s="4" t="s">
        <v>28</v>
      </c>
      <c r="H64" s="4">
        <v>10</v>
      </c>
      <c r="I64" s="4">
        <v>5</v>
      </c>
      <c r="J64" s="4">
        <v>50</v>
      </c>
      <c r="K64" s="8"/>
    </row>
    <row r="65" ht="14.25" spans="1:11">
      <c r="A65" s="3">
        <v>62</v>
      </c>
      <c r="B65" s="4"/>
      <c r="C65" s="4"/>
      <c r="D65" s="4" t="s">
        <v>134</v>
      </c>
      <c r="E65" s="4"/>
      <c r="F65" s="4" t="s">
        <v>140</v>
      </c>
      <c r="G65" s="4" t="s">
        <v>28</v>
      </c>
      <c r="H65" s="4">
        <v>5</v>
      </c>
      <c r="I65" s="4">
        <v>7</v>
      </c>
      <c r="J65" s="4">
        <v>35</v>
      </c>
      <c r="K65" s="8"/>
    </row>
    <row r="66" ht="27.75" spans="1:11">
      <c r="A66" s="3">
        <v>63</v>
      </c>
      <c r="B66" s="4"/>
      <c r="C66" s="4"/>
      <c r="D66" s="4" t="s">
        <v>141</v>
      </c>
      <c r="E66" s="4"/>
      <c r="F66" s="4" t="s">
        <v>142</v>
      </c>
      <c r="G66" s="4" t="s">
        <v>28</v>
      </c>
      <c r="H66" s="4">
        <v>6</v>
      </c>
      <c r="I66" s="4">
        <v>30</v>
      </c>
      <c r="J66" s="4">
        <v>180</v>
      </c>
      <c r="K66" s="8"/>
    </row>
    <row r="67" ht="27.75" spans="1:11">
      <c r="A67" s="3">
        <v>64</v>
      </c>
      <c r="B67" s="4"/>
      <c r="C67" s="4"/>
      <c r="D67" s="4" t="s">
        <v>143</v>
      </c>
      <c r="E67" s="4"/>
      <c r="F67" s="4" t="s">
        <v>142</v>
      </c>
      <c r="G67" s="4" t="s">
        <v>28</v>
      </c>
      <c r="H67" s="4">
        <v>5</v>
      </c>
      <c r="I67" s="4">
        <v>20</v>
      </c>
      <c r="J67" s="4">
        <v>100</v>
      </c>
      <c r="K67" s="8"/>
    </row>
    <row r="68" ht="14.25" spans="1:11">
      <c r="A68" s="3">
        <v>65</v>
      </c>
      <c r="B68" s="4" t="s">
        <v>101</v>
      </c>
      <c r="C68" s="4" t="s">
        <v>170</v>
      </c>
      <c r="D68" s="4" t="s">
        <v>134</v>
      </c>
      <c r="E68" s="4"/>
      <c r="F68" s="4" t="s">
        <v>135</v>
      </c>
      <c r="G68" s="4" t="s">
        <v>136</v>
      </c>
      <c r="H68" s="4">
        <v>15</v>
      </c>
      <c r="I68" s="4">
        <v>17</v>
      </c>
      <c r="J68" s="4">
        <v>105</v>
      </c>
      <c r="K68" s="8"/>
    </row>
    <row r="69" ht="14.25" spans="1:11">
      <c r="A69" s="3">
        <v>66</v>
      </c>
      <c r="B69" s="4"/>
      <c r="C69" s="4"/>
      <c r="D69" s="4" t="s">
        <v>134</v>
      </c>
      <c r="E69" s="4"/>
      <c r="F69" s="4" t="s">
        <v>140</v>
      </c>
      <c r="G69" s="4" t="s">
        <v>28</v>
      </c>
      <c r="H69" s="4">
        <v>6</v>
      </c>
      <c r="I69" s="4">
        <v>7</v>
      </c>
      <c r="J69" s="4">
        <v>42</v>
      </c>
      <c r="K69" s="8"/>
    </row>
    <row r="70" ht="14.25" spans="1:11">
      <c r="A70" s="3">
        <v>67</v>
      </c>
      <c r="B70" s="4"/>
      <c r="C70" s="4"/>
      <c r="D70" s="4" t="s">
        <v>134</v>
      </c>
      <c r="E70" s="4"/>
      <c r="F70" s="4" t="s">
        <v>145</v>
      </c>
      <c r="G70" s="4" t="s">
        <v>28</v>
      </c>
      <c r="H70" s="4">
        <v>4</v>
      </c>
      <c r="I70" s="4">
        <v>14</v>
      </c>
      <c r="J70" s="4">
        <v>56</v>
      </c>
      <c r="K70" s="8"/>
    </row>
    <row r="71" ht="14.25" spans="1:11">
      <c r="A71" s="3">
        <v>68</v>
      </c>
      <c r="B71" s="4"/>
      <c r="C71" s="4"/>
      <c r="D71" s="4" t="s">
        <v>134</v>
      </c>
      <c r="E71" s="4"/>
      <c r="F71" s="4" t="s">
        <v>137</v>
      </c>
      <c r="G71" s="4" t="s">
        <v>28</v>
      </c>
      <c r="H71" s="4">
        <v>6</v>
      </c>
      <c r="I71" s="4">
        <v>8</v>
      </c>
      <c r="J71" s="4">
        <v>48</v>
      </c>
      <c r="K71" s="8"/>
    </row>
    <row r="72" ht="14.25" spans="1:11">
      <c r="A72" s="3">
        <v>69</v>
      </c>
      <c r="B72" s="4"/>
      <c r="C72" s="4"/>
      <c r="D72" s="4" t="s">
        <v>134</v>
      </c>
      <c r="E72" s="4"/>
      <c r="F72" s="4" t="s">
        <v>159</v>
      </c>
      <c r="G72" s="4" t="s">
        <v>28</v>
      </c>
      <c r="H72" s="4">
        <v>6</v>
      </c>
      <c r="I72" s="4">
        <v>29</v>
      </c>
      <c r="J72" s="4">
        <v>174</v>
      </c>
      <c r="K72" s="8"/>
    </row>
    <row r="73" ht="14.25" spans="1:11">
      <c r="A73" s="3">
        <v>70</v>
      </c>
      <c r="B73" s="4"/>
      <c r="C73" s="4"/>
      <c r="D73" s="4" t="s">
        <v>134</v>
      </c>
      <c r="E73" s="4"/>
      <c r="F73" s="4" t="s">
        <v>171</v>
      </c>
      <c r="G73" s="4" t="s">
        <v>28</v>
      </c>
      <c r="H73" s="4">
        <v>5</v>
      </c>
      <c r="I73" s="4">
        <v>20</v>
      </c>
      <c r="J73" s="4">
        <v>100</v>
      </c>
      <c r="K73" s="8"/>
    </row>
    <row r="74" ht="27.75" spans="1:11">
      <c r="A74" s="3">
        <v>71</v>
      </c>
      <c r="B74" s="4"/>
      <c r="C74" s="4"/>
      <c r="D74" s="4" t="s">
        <v>134</v>
      </c>
      <c r="E74" s="4"/>
      <c r="F74" s="4" t="s">
        <v>147</v>
      </c>
      <c r="G74" s="4" t="s">
        <v>28</v>
      </c>
      <c r="H74" s="4">
        <v>2</v>
      </c>
      <c r="I74" s="4">
        <v>34</v>
      </c>
      <c r="J74" s="4">
        <v>68</v>
      </c>
      <c r="K74" s="8"/>
    </row>
    <row r="75" ht="14.25" spans="1:11">
      <c r="A75" s="3">
        <v>72</v>
      </c>
      <c r="B75" s="4"/>
      <c r="C75" s="4" t="s">
        <v>172</v>
      </c>
      <c r="D75" s="4" t="s">
        <v>134</v>
      </c>
      <c r="E75" s="4"/>
      <c r="F75" s="4" t="s">
        <v>135</v>
      </c>
      <c r="G75" s="4" t="s">
        <v>136</v>
      </c>
      <c r="H75" s="4">
        <v>14</v>
      </c>
      <c r="I75" s="4">
        <v>17</v>
      </c>
      <c r="J75" s="4">
        <v>238</v>
      </c>
      <c r="K75" s="8"/>
    </row>
    <row r="76" ht="14.25" spans="1:11">
      <c r="A76" s="3">
        <v>73</v>
      </c>
      <c r="B76" s="4"/>
      <c r="C76" s="4"/>
      <c r="D76" s="4" t="s">
        <v>134</v>
      </c>
      <c r="E76" s="4"/>
      <c r="F76" s="4" t="s">
        <v>137</v>
      </c>
      <c r="G76" s="4" t="s">
        <v>28</v>
      </c>
      <c r="H76" s="4">
        <v>6</v>
      </c>
      <c r="I76" s="4">
        <v>8</v>
      </c>
      <c r="J76" s="4">
        <v>48</v>
      </c>
      <c r="K76" s="8"/>
    </row>
    <row r="77" ht="14.25" spans="1:11">
      <c r="A77" s="3">
        <v>74</v>
      </c>
      <c r="B77" s="4"/>
      <c r="C77" s="4"/>
      <c r="D77" s="4" t="s">
        <v>144</v>
      </c>
      <c r="E77" s="4"/>
      <c r="F77" s="4" t="s">
        <v>135</v>
      </c>
      <c r="G77" s="4" t="s">
        <v>136</v>
      </c>
      <c r="H77" s="4">
        <v>20</v>
      </c>
      <c r="I77" s="4">
        <v>7</v>
      </c>
      <c r="J77" s="4">
        <v>140</v>
      </c>
      <c r="K77" s="8"/>
    </row>
    <row r="78" ht="14.25" spans="1:11">
      <c r="A78" s="3">
        <v>75</v>
      </c>
      <c r="B78" s="4"/>
      <c r="C78" s="4"/>
      <c r="D78" s="4" t="s">
        <v>134</v>
      </c>
      <c r="E78" s="4"/>
      <c r="F78" s="4" t="s">
        <v>145</v>
      </c>
      <c r="G78" s="4" t="s">
        <v>28</v>
      </c>
      <c r="H78" s="4">
        <v>8</v>
      </c>
      <c r="I78" s="4">
        <v>14</v>
      </c>
      <c r="J78" s="4">
        <v>112</v>
      </c>
      <c r="K78" s="8"/>
    </row>
    <row r="79" ht="27.75" spans="1:11">
      <c r="A79" s="3">
        <v>76</v>
      </c>
      <c r="B79" s="4"/>
      <c r="C79" s="4"/>
      <c r="D79" s="4" t="s">
        <v>138</v>
      </c>
      <c r="E79" s="4"/>
      <c r="F79" s="4" t="s">
        <v>139</v>
      </c>
      <c r="G79" s="4" t="s">
        <v>28</v>
      </c>
      <c r="H79" s="4">
        <v>16</v>
      </c>
      <c r="I79" s="4">
        <v>5</v>
      </c>
      <c r="J79" s="4">
        <v>80</v>
      </c>
      <c r="K79" s="8"/>
    </row>
    <row r="80" ht="14.25" spans="1:11">
      <c r="A80" s="3">
        <v>77</v>
      </c>
      <c r="B80" s="4"/>
      <c r="C80" s="4"/>
      <c r="D80" s="4" t="s">
        <v>134</v>
      </c>
      <c r="E80" s="4"/>
      <c r="F80" s="4" t="s">
        <v>140</v>
      </c>
      <c r="G80" s="4" t="s">
        <v>28</v>
      </c>
      <c r="H80" s="4">
        <v>5</v>
      </c>
      <c r="I80" s="4">
        <v>7</v>
      </c>
      <c r="J80" s="4">
        <v>35</v>
      </c>
      <c r="K80" s="8"/>
    </row>
    <row r="81" ht="27.75" spans="1:11">
      <c r="A81" s="3">
        <v>78</v>
      </c>
      <c r="B81" s="4"/>
      <c r="C81" s="4"/>
      <c r="D81" s="4" t="s">
        <v>141</v>
      </c>
      <c r="E81" s="4"/>
      <c r="F81" s="4" t="s">
        <v>142</v>
      </c>
      <c r="G81" s="4" t="s">
        <v>28</v>
      </c>
      <c r="H81" s="4">
        <v>14</v>
      </c>
      <c r="I81" s="4">
        <v>30</v>
      </c>
      <c r="J81" s="4">
        <v>420</v>
      </c>
      <c r="K81" s="8"/>
    </row>
    <row r="82" ht="27.75" spans="1:11">
      <c r="A82" s="3">
        <v>79</v>
      </c>
      <c r="B82" s="4"/>
      <c r="C82" s="4"/>
      <c r="D82" s="4" t="s">
        <v>143</v>
      </c>
      <c r="E82" s="4"/>
      <c r="F82" s="4" t="s">
        <v>142</v>
      </c>
      <c r="G82" s="4" t="s">
        <v>28</v>
      </c>
      <c r="H82" s="4">
        <v>9</v>
      </c>
      <c r="I82" s="4">
        <v>20</v>
      </c>
      <c r="J82" s="4">
        <v>180</v>
      </c>
      <c r="K82" s="8"/>
    </row>
    <row r="83" ht="14.25" spans="1:11">
      <c r="A83" s="3">
        <v>80</v>
      </c>
      <c r="B83" s="4" t="s">
        <v>173</v>
      </c>
      <c r="C83" s="4" t="s">
        <v>174</v>
      </c>
      <c r="D83" s="4" t="s">
        <v>134</v>
      </c>
      <c r="E83" s="4"/>
      <c r="F83" s="4" t="s">
        <v>135</v>
      </c>
      <c r="G83" s="4" t="s">
        <v>136</v>
      </c>
      <c r="H83" s="4">
        <v>10</v>
      </c>
      <c r="I83" s="4">
        <v>17</v>
      </c>
      <c r="J83" s="4">
        <v>170</v>
      </c>
      <c r="K83" s="8"/>
    </row>
    <row r="84" ht="14.25" spans="1:11">
      <c r="A84" s="3">
        <v>81</v>
      </c>
      <c r="B84" s="4"/>
      <c r="C84" s="4"/>
      <c r="D84" s="4" t="s">
        <v>134</v>
      </c>
      <c r="E84" s="4"/>
      <c r="F84" s="4" t="s">
        <v>137</v>
      </c>
      <c r="G84" s="4" t="s">
        <v>28</v>
      </c>
      <c r="H84" s="4">
        <v>2</v>
      </c>
      <c r="I84" s="4">
        <v>8</v>
      </c>
      <c r="J84" s="4">
        <v>16</v>
      </c>
      <c r="K84" s="8"/>
    </row>
    <row r="85" ht="14.25" spans="1:11">
      <c r="A85" s="3">
        <v>82</v>
      </c>
      <c r="B85" s="4"/>
      <c r="C85" s="4"/>
      <c r="D85" s="4" t="s">
        <v>134</v>
      </c>
      <c r="E85" s="4"/>
      <c r="F85" s="4" t="s">
        <v>145</v>
      </c>
      <c r="G85" s="4" t="s">
        <v>28</v>
      </c>
      <c r="H85" s="4">
        <v>8</v>
      </c>
      <c r="I85" s="4">
        <v>14</v>
      </c>
      <c r="J85" s="4">
        <v>112</v>
      </c>
      <c r="K85" s="8"/>
    </row>
    <row r="86" ht="14.25" spans="1:11">
      <c r="A86" s="3">
        <v>83</v>
      </c>
      <c r="B86" s="4"/>
      <c r="C86" s="4"/>
      <c r="D86" s="4" t="s">
        <v>144</v>
      </c>
      <c r="E86" s="4"/>
      <c r="F86" s="4" t="s">
        <v>135</v>
      </c>
      <c r="G86" s="4" t="s">
        <v>136</v>
      </c>
      <c r="H86" s="4">
        <v>10</v>
      </c>
      <c r="I86" s="4">
        <v>7</v>
      </c>
      <c r="J86" s="4">
        <v>70</v>
      </c>
      <c r="K86" s="8"/>
    </row>
    <row r="87" ht="27.75" spans="1:11">
      <c r="A87" s="3">
        <v>84</v>
      </c>
      <c r="B87" s="4"/>
      <c r="C87" s="4"/>
      <c r="D87" s="4" t="s">
        <v>138</v>
      </c>
      <c r="E87" s="4"/>
      <c r="F87" s="4" t="s">
        <v>139</v>
      </c>
      <c r="G87" s="4" t="s">
        <v>28</v>
      </c>
      <c r="H87" s="4">
        <v>12</v>
      </c>
      <c r="I87" s="4">
        <v>5</v>
      </c>
      <c r="J87" s="4">
        <v>60</v>
      </c>
      <c r="K87" s="8"/>
    </row>
    <row r="88" ht="14.25" spans="1:11">
      <c r="A88" s="3">
        <v>85</v>
      </c>
      <c r="B88" s="4"/>
      <c r="C88" s="4"/>
      <c r="D88" s="4" t="s">
        <v>134</v>
      </c>
      <c r="E88" s="4"/>
      <c r="F88" s="4" t="s">
        <v>140</v>
      </c>
      <c r="G88" s="4" t="s">
        <v>28</v>
      </c>
      <c r="H88" s="4">
        <v>5</v>
      </c>
      <c r="I88" s="4">
        <v>7</v>
      </c>
      <c r="J88" s="4">
        <v>35</v>
      </c>
      <c r="K88" s="8"/>
    </row>
    <row r="89" ht="27.75" spans="1:11">
      <c r="A89" s="3">
        <v>86</v>
      </c>
      <c r="B89" s="4"/>
      <c r="C89" s="4"/>
      <c r="D89" s="4" t="s">
        <v>141</v>
      </c>
      <c r="E89" s="4"/>
      <c r="F89" s="4" t="s">
        <v>142</v>
      </c>
      <c r="G89" s="4" t="s">
        <v>28</v>
      </c>
      <c r="H89" s="4">
        <v>8</v>
      </c>
      <c r="I89" s="4">
        <v>30</v>
      </c>
      <c r="J89" s="4">
        <v>240</v>
      </c>
      <c r="K89" s="8"/>
    </row>
    <row r="90" ht="27.75" spans="1:11">
      <c r="A90" s="3">
        <v>87</v>
      </c>
      <c r="B90" s="4"/>
      <c r="C90" s="4"/>
      <c r="D90" s="4" t="s">
        <v>143</v>
      </c>
      <c r="E90" s="4"/>
      <c r="F90" s="4" t="s">
        <v>142</v>
      </c>
      <c r="G90" s="4" t="s">
        <v>28</v>
      </c>
      <c r="H90" s="4">
        <v>5</v>
      </c>
      <c r="I90" s="4">
        <v>20</v>
      </c>
      <c r="J90" s="4">
        <v>100</v>
      </c>
      <c r="K90" s="8"/>
    </row>
    <row r="91" ht="14.25" spans="1:11">
      <c r="A91" s="3">
        <v>88</v>
      </c>
      <c r="B91" s="4" t="s">
        <v>175</v>
      </c>
      <c r="C91" s="4" t="s">
        <v>176</v>
      </c>
      <c r="D91" s="4" t="s">
        <v>149</v>
      </c>
      <c r="E91" s="4"/>
      <c r="F91" s="4" t="s">
        <v>135</v>
      </c>
      <c r="G91" s="4" t="s">
        <v>136</v>
      </c>
      <c r="H91" s="4">
        <v>24</v>
      </c>
      <c r="I91" s="4">
        <v>12</v>
      </c>
      <c r="J91" s="4">
        <v>48</v>
      </c>
      <c r="K91" s="8"/>
    </row>
    <row r="92" ht="14.25" spans="1:11">
      <c r="A92" s="3">
        <v>89</v>
      </c>
      <c r="B92" s="4"/>
      <c r="C92" s="4"/>
      <c r="D92" s="4" t="s">
        <v>149</v>
      </c>
      <c r="E92" s="4"/>
      <c r="F92" s="4" t="s">
        <v>140</v>
      </c>
      <c r="G92" s="4" t="s">
        <v>28</v>
      </c>
      <c r="H92" s="4">
        <v>15</v>
      </c>
      <c r="I92" s="4">
        <v>15</v>
      </c>
      <c r="J92" s="4">
        <v>225</v>
      </c>
      <c r="K92" s="8"/>
    </row>
    <row r="93" ht="27.75" spans="1:11">
      <c r="A93" s="3">
        <v>90</v>
      </c>
      <c r="B93" s="4"/>
      <c r="C93" s="4"/>
      <c r="D93" s="4" t="s">
        <v>149</v>
      </c>
      <c r="E93" s="4"/>
      <c r="F93" s="4" t="s">
        <v>147</v>
      </c>
      <c r="G93" s="4" t="s">
        <v>28</v>
      </c>
      <c r="H93" s="4">
        <v>2</v>
      </c>
      <c r="I93" s="4">
        <v>11</v>
      </c>
      <c r="J93" s="4">
        <v>22</v>
      </c>
      <c r="K93" s="8"/>
    </row>
    <row r="94" ht="14.25" spans="1:11">
      <c r="A94" s="3">
        <v>91</v>
      </c>
      <c r="B94" s="4"/>
      <c r="C94" s="4"/>
      <c r="D94" s="4" t="s">
        <v>149</v>
      </c>
      <c r="E94" s="4"/>
      <c r="F94" s="4" t="s">
        <v>145</v>
      </c>
      <c r="G94" s="4" t="s">
        <v>28</v>
      </c>
      <c r="H94" s="4">
        <v>6</v>
      </c>
      <c r="I94" s="4">
        <v>11</v>
      </c>
      <c r="J94" s="4">
        <v>66</v>
      </c>
      <c r="K94" s="8"/>
    </row>
    <row r="95" ht="14.25" spans="1:11">
      <c r="A95" s="3">
        <v>92</v>
      </c>
      <c r="B95" s="4"/>
      <c r="C95" s="4"/>
      <c r="D95" s="4" t="s">
        <v>149</v>
      </c>
      <c r="E95" s="4"/>
      <c r="F95" s="4" t="s">
        <v>137</v>
      </c>
      <c r="G95" s="4" t="s">
        <v>28</v>
      </c>
      <c r="H95" s="4">
        <v>6</v>
      </c>
      <c r="I95" s="4">
        <v>17</v>
      </c>
      <c r="J95" s="4">
        <v>102</v>
      </c>
      <c r="K95" s="8"/>
    </row>
    <row r="96" ht="14.25" spans="1:11">
      <c r="A96" s="3">
        <v>93</v>
      </c>
      <c r="B96" s="4"/>
      <c r="C96" s="4"/>
      <c r="D96" s="4" t="s">
        <v>149</v>
      </c>
      <c r="E96" s="4"/>
      <c r="F96" s="4" t="s">
        <v>159</v>
      </c>
      <c r="G96" s="4" t="s">
        <v>28</v>
      </c>
      <c r="H96" s="4">
        <v>6</v>
      </c>
      <c r="I96" s="4">
        <v>27</v>
      </c>
      <c r="J96" s="4">
        <v>162</v>
      </c>
      <c r="K96" s="8"/>
    </row>
    <row r="97" ht="14.25" spans="1:11">
      <c r="A97" s="3">
        <v>94</v>
      </c>
      <c r="B97" s="4"/>
      <c r="C97" s="4"/>
      <c r="D97" s="4" t="s">
        <v>149</v>
      </c>
      <c r="E97" s="4"/>
      <c r="F97" s="4" t="s">
        <v>171</v>
      </c>
      <c r="G97" s="4" t="s">
        <v>28</v>
      </c>
      <c r="H97" s="4">
        <v>2</v>
      </c>
      <c r="I97" s="4">
        <v>31</v>
      </c>
      <c r="J97" s="4">
        <v>62</v>
      </c>
      <c r="K97" s="8"/>
    </row>
    <row r="98" ht="14.25" spans="1:11">
      <c r="A98" s="3">
        <v>95</v>
      </c>
      <c r="B98" s="4"/>
      <c r="C98" s="4" t="s">
        <v>177</v>
      </c>
      <c r="D98" s="4" t="s">
        <v>178</v>
      </c>
      <c r="E98" s="4"/>
      <c r="F98" s="4" t="s">
        <v>135</v>
      </c>
      <c r="G98" s="4" t="s">
        <v>136</v>
      </c>
      <c r="H98" s="4">
        <v>18</v>
      </c>
      <c r="I98" s="4">
        <v>8</v>
      </c>
      <c r="J98" s="4">
        <v>144</v>
      </c>
      <c r="K98" s="8"/>
    </row>
    <row r="99" ht="14.25" spans="1:11">
      <c r="A99" s="3">
        <v>96</v>
      </c>
      <c r="B99" s="4"/>
      <c r="C99" s="4"/>
      <c r="D99" s="4" t="s">
        <v>178</v>
      </c>
      <c r="E99" s="4"/>
      <c r="F99" s="4" t="s">
        <v>140</v>
      </c>
      <c r="G99" s="4" t="s">
        <v>28</v>
      </c>
      <c r="H99" s="4">
        <v>15</v>
      </c>
      <c r="I99" s="4">
        <v>4</v>
      </c>
      <c r="J99" s="4">
        <v>60</v>
      </c>
      <c r="K99" s="8"/>
    </row>
    <row r="100" ht="27.75" spans="1:11">
      <c r="A100" s="3">
        <v>97</v>
      </c>
      <c r="B100" s="4"/>
      <c r="C100" s="4"/>
      <c r="D100" s="4" t="s">
        <v>178</v>
      </c>
      <c r="E100" s="4"/>
      <c r="F100" s="4" t="s">
        <v>147</v>
      </c>
      <c r="G100" s="4" t="s">
        <v>28</v>
      </c>
      <c r="H100" s="4">
        <v>2</v>
      </c>
      <c r="I100" s="4">
        <v>15</v>
      </c>
      <c r="J100" s="4">
        <v>30</v>
      </c>
      <c r="K100" s="8"/>
    </row>
    <row r="101" ht="14.25" spans="1:11">
      <c r="A101" s="3">
        <v>98</v>
      </c>
      <c r="B101" s="4"/>
      <c r="C101" s="4"/>
      <c r="D101" s="4" t="s">
        <v>178</v>
      </c>
      <c r="E101" s="4"/>
      <c r="F101" s="4" t="s">
        <v>145</v>
      </c>
      <c r="G101" s="4" t="s">
        <v>28</v>
      </c>
      <c r="H101" s="4">
        <v>4</v>
      </c>
      <c r="I101" s="4">
        <v>11</v>
      </c>
      <c r="J101" s="4">
        <v>44</v>
      </c>
      <c r="K101" s="8"/>
    </row>
    <row r="102" ht="14.25" spans="1:11">
      <c r="A102" s="3">
        <v>99</v>
      </c>
      <c r="B102" s="4"/>
      <c r="C102" s="4"/>
      <c r="D102" s="4" t="s">
        <v>178</v>
      </c>
      <c r="E102" s="4"/>
      <c r="F102" s="4" t="s">
        <v>137</v>
      </c>
      <c r="G102" s="4" t="s">
        <v>28</v>
      </c>
      <c r="H102" s="4">
        <v>4</v>
      </c>
      <c r="I102" s="4">
        <v>9</v>
      </c>
      <c r="J102" s="4">
        <v>36</v>
      </c>
      <c r="K102" s="8"/>
    </row>
    <row r="103" ht="14.25" spans="1:11">
      <c r="A103" s="3">
        <v>100</v>
      </c>
      <c r="B103" s="4"/>
      <c r="C103" s="4"/>
      <c r="D103" s="4" t="s">
        <v>178</v>
      </c>
      <c r="E103" s="4"/>
      <c r="F103" s="4" t="s">
        <v>159</v>
      </c>
      <c r="G103" s="4" t="s">
        <v>28</v>
      </c>
      <c r="H103" s="4">
        <v>6</v>
      </c>
      <c r="I103" s="4">
        <v>11</v>
      </c>
      <c r="J103" s="4">
        <v>66</v>
      </c>
      <c r="K103" s="8"/>
    </row>
    <row r="104" ht="14.25" spans="1:11">
      <c r="A104" s="3">
        <v>101</v>
      </c>
      <c r="B104" s="4"/>
      <c r="C104" s="4" t="s">
        <v>179</v>
      </c>
      <c r="D104" s="4" t="s">
        <v>149</v>
      </c>
      <c r="E104" s="4"/>
      <c r="F104" s="4" t="s">
        <v>135</v>
      </c>
      <c r="G104" s="4" t="s">
        <v>136</v>
      </c>
      <c r="H104" s="4">
        <v>16</v>
      </c>
      <c r="I104" s="4">
        <v>12</v>
      </c>
      <c r="J104" s="4">
        <v>192</v>
      </c>
      <c r="K104" s="8"/>
    </row>
    <row r="105" ht="14.25" spans="1:11">
      <c r="A105" s="3">
        <v>102</v>
      </c>
      <c r="B105" s="4"/>
      <c r="C105" s="4"/>
      <c r="D105" s="4" t="s">
        <v>149</v>
      </c>
      <c r="E105" s="4"/>
      <c r="F105" s="4" t="s">
        <v>140</v>
      </c>
      <c r="G105" s="4" t="s">
        <v>28</v>
      </c>
      <c r="H105" s="4">
        <v>6</v>
      </c>
      <c r="I105" s="4">
        <v>15</v>
      </c>
      <c r="J105" s="4">
        <v>90</v>
      </c>
      <c r="K105" s="8"/>
    </row>
    <row r="106" ht="27.75" spans="1:11">
      <c r="A106" s="3">
        <v>103</v>
      </c>
      <c r="B106" s="4"/>
      <c r="C106" s="4"/>
      <c r="D106" s="4" t="s">
        <v>149</v>
      </c>
      <c r="E106" s="4"/>
      <c r="F106" s="4" t="s">
        <v>147</v>
      </c>
      <c r="G106" s="4" t="s">
        <v>28</v>
      </c>
      <c r="H106" s="4">
        <v>1</v>
      </c>
      <c r="I106" s="4">
        <v>11</v>
      </c>
      <c r="J106" s="4">
        <v>11</v>
      </c>
      <c r="K106" s="8"/>
    </row>
    <row r="107" ht="14.25" spans="1:11">
      <c r="A107" s="3">
        <v>104</v>
      </c>
      <c r="B107" s="4"/>
      <c r="C107" s="4"/>
      <c r="D107" s="4" t="s">
        <v>149</v>
      </c>
      <c r="E107" s="4"/>
      <c r="F107" s="4" t="s">
        <v>145</v>
      </c>
      <c r="G107" s="4" t="s">
        <v>28</v>
      </c>
      <c r="H107" s="4">
        <v>7</v>
      </c>
      <c r="I107" s="4">
        <v>11</v>
      </c>
      <c r="J107" s="4">
        <v>77</v>
      </c>
      <c r="K107" s="8"/>
    </row>
    <row r="108" ht="14.25" spans="1:11">
      <c r="A108" s="3">
        <v>105</v>
      </c>
      <c r="B108" s="4"/>
      <c r="C108" s="4"/>
      <c r="D108" s="4" t="s">
        <v>149</v>
      </c>
      <c r="E108" s="4"/>
      <c r="F108" s="4" t="s">
        <v>137</v>
      </c>
      <c r="G108" s="4" t="s">
        <v>28</v>
      </c>
      <c r="H108" s="4">
        <v>6</v>
      </c>
      <c r="I108" s="4">
        <v>17</v>
      </c>
      <c r="J108" s="4">
        <v>102</v>
      </c>
      <c r="K108" s="8"/>
    </row>
    <row r="109" ht="14.25" spans="1:11">
      <c r="A109" s="3">
        <v>106</v>
      </c>
      <c r="B109" s="4"/>
      <c r="C109" s="4"/>
      <c r="D109" s="4" t="s">
        <v>149</v>
      </c>
      <c r="E109" s="4"/>
      <c r="F109" s="4" t="s">
        <v>159</v>
      </c>
      <c r="G109" s="4" t="s">
        <v>28</v>
      </c>
      <c r="H109" s="4">
        <v>9</v>
      </c>
      <c r="I109" s="4">
        <v>27</v>
      </c>
      <c r="J109" s="4">
        <v>243</v>
      </c>
      <c r="K109" s="8"/>
    </row>
    <row r="110" ht="14.25" spans="1:11">
      <c r="A110" s="3">
        <v>107</v>
      </c>
      <c r="B110" s="4" t="s">
        <v>180</v>
      </c>
      <c r="C110" s="4" t="s">
        <v>181</v>
      </c>
      <c r="D110" s="4" t="s">
        <v>144</v>
      </c>
      <c r="E110" s="4"/>
      <c r="F110" s="4" t="s">
        <v>135</v>
      </c>
      <c r="G110" s="4" t="s">
        <v>136</v>
      </c>
      <c r="H110" s="4">
        <v>35</v>
      </c>
      <c r="I110" s="4">
        <v>7</v>
      </c>
      <c r="J110" s="4">
        <v>245</v>
      </c>
      <c r="K110" s="8"/>
    </row>
    <row r="111" ht="14.25" spans="1:11">
      <c r="A111" s="3">
        <v>108</v>
      </c>
      <c r="B111" s="4"/>
      <c r="C111" s="4"/>
      <c r="D111" s="4" t="s">
        <v>144</v>
      </c>
      <c r="E111" s="4"/>
      <c r="F111" s="4" t="s">
        <v>140</v>
      </c>
      <c r="G111" s="4" t="s">
        <v>136</v>
      </c>
      <c r="H111" s="4">
        <v>20</v>
      </c>
      <c r="I111" s="4">
        <v>5</v>
      </c>
      <c r="J111" s="4">
        <v>100</v>
      </c>
      <c r="K111" s="8"/>
    </row>
    <row r="112" ht="27.75" spans="1:11">
      <c r="A112" s="3">
        <v>109</v>
      </c>
      <c r="B112" s="4"/>
      <c r="C112" s="4"/>
      <c r="D112" s="4" t="s">
        <v>182</v>
      </c>
      <c r="E112" s="4"/>
      <c r="F112" s="4" t="s">
        <v>137</v>
      </c>
      <c r="G112" s="4" t="s">
        <v>28</v>
      </c>
      <c r="H112" s="4">
        <v>5</v>
      </c>
      <c r="I112" s="4">
        <v>12</v>
      </c>
      <c r="J112" s="4">
        <v>60</v>
      </c>
      <c r="K112" s="8"/>
    </row>
    <row r="113" ht="27.75" spans="1:11">
      <c r="A113" s="3">
        <v>110</v>
      </c>
      <c r="B113" s="4"/>
      <c r="C113" s="4"/>
      <c r="D113" s="4" t="s">
        <v>183</v>
      </c>
      <c r="E113" s="4"/>
      <c r="F113" s="4" t="s">
        <v>137</v>
      </c>
      <c r="G113" s="4" t="s">
        <v>28</v>
      </c>
      <c r="H113" s="4">
        <v>5</v>
      </c>
      <c r="I113" s="4">
        <v>14</v>
      </c>
      <c r="J113" s="4">
        <v>70</v>
      </c>
      <c r="K113" s="8"/>
    </row>
    <row r="114" ht="14.25" spans="1:11">
      <c r="A114" s="3">
        <v>111</v>
      </c>
      <c r="B114" s="4"/>
      <c r="C114" s="4"/>
      <c r="D114" s="4" t="s">
        <v>144</v>
      </c>
      <c r="E114" s="4"/>
      <c r="F114" s="4" t="s">
        <v>159</v>
      </c>
      <c r="G114" s="4" t="s">
        <v>28</v>
      </c>
      <c r="H114" s="4">
        <v>6</v>
      </c>
      <c r="I114" s="4">
        <v>8</v>
      </c>
      <c r="J114" s="4">
        <v>48</v>
      </c>
      <c r="K114" s="8"/>
    </row>
    <row r="115" ht="14.25" spans="1:11">
      <c r="A115" s="3">
        <v>112</v>
      </c>
      <c r="B115" s="4" t="s">
        <v>184</v>
      </c>
      <c r="C115" s="4" t="s">
        <v>133</v>
      </c>
      <c r="D115" s="4" t="s">
        <v>144</v>
      </c>
      <c r="E115" s="4"/>
      <c r="F115" s="4" t="s">
        <v>185</v>
      </c>
      <c r="G115" s="4" t="s">
        <v>136</v>
      </c>
      <c r="H115" s="4">
        <v>8</v>
      </c>
      <c r="I115" s="10">
        <v>14.2</v>
      </c>
      <c r="J115" s="10">
        <v>113.6</v>
      </c>
      <c r="K115" s="8"/>
    </row>
    <row r="116" ht="14.25" spans="1:11">
      <c r="A116" s="3">
        <v>113</v>
      </c>
      <c r="B116" s="4"/>
      <c r="C116" s="4"/>
      <c r="D116" s="4" t="s">
        <v>144</v>
      </c>
      <c r="E116" s="4"/>
      <c r="F116" s="4" t="s">
        <v>186</v>
      </c>
      <c r="G116" s="4" t="s">
        <v>28</v>
      </c>
      <c r="H116" s="4">
        <v>5</v>
      </c>
      <c r="I116" s="4">
        <v>4.7</v>
      </c>
      <c r="J116" s="4">
        <v>23.5</v>
      </c>
      <c r="K116" s="8"/>
    </row>
    <row r="117" ht="14.25" spans="1:11">
      <c r="A117" s="3">
        <v>114</v>
      </c>
      <c r="B117" s="4"/>
      <c r="C117" s="4"/>
      <c r="D117" s="4" t="s">
        <v>144</v>
      </c>
      <c r="E117" s="4"/>
      <c r="F117" s="4" t="s">
        <v>187</v>
      </c>
      <c r="G117" s="4" t="s">
        <v>28</v>
      </c>
      <c r="H117" s="4">
        <v>10</v>
      </c>
      <c r="I117" s="4">
        <v>36</v>
      </c>
      <c r="J117" s="4">
        <v>360</v>
      </c>
      <c r="K117" s="8"/>
    </row>
    <row r="118" ht="14.25" spans="1:11">
      <c r="A118" s="3">
        <v>115</v>
      </c>
      <c r="B118" s="4"/>
      <c r="C118" s="4"/>
      <c r="D118" s="4" t="s">
        <v>144</v>
      </c>
      <c r="E118" s="4"/>
      <c r="F118" s="4" t="s">
        <v>188</v>
      </c>
      <c r="G118" s="4" t="s">
        <v>28</v>
      </c>
      <c r="H118" s="4">
        <v>8</v>
      </c>
      <c r="I118" s="4">
        <v>14</v>
      </c>
      <c r="J118" s="4">
        <v>112</v>
      </c>
      <c r="K118" s="8"/>
    </row>
    <row r="119" ht="14.25" spans="1:11">
      <c r="A119" s="3">
        <v>116</v>
      </c>
      <c r="B119" s="4"/>
      <c r="C119" s="4" t="s">
        <v>189</v>
      </c>
      <c r="D119" s="4" t="s">
        <v>190</v>
      </c>
      <c r="E119" s="4"/>
      <c r="F119" s="4" t="s">
        <v>185</v>
      </c>
      <c r="G119" s="4" t="s">
        <v>136</v>
      </c>
      <c r="H119" s="4">
        <v>10</v>
      </c>
      <c r="I119" s="4">
        <v>24.69</v>
      </c>
      <c r="J119" s="4">
        <v>246.9</v>
      </c>
      <c r="K119" s="8"/>
    </row>
    <row r="120" ht="14.25" spans="1:11">
      <c r="A120" s="3">
        <v>117</v>
      </c>
      <c r="B120" s="4"/>
      <c r="C120" s="4"/>
      <c r="D120" s="4" t="s">
        <v>190</v>
      </c>
      <c r="E120" s="4"/>
      <c r="F120" s="4" t="s">
        <v>186</v>
      </c>
      <c r="G120" s="4" t="s">
        <v>28</v>
      </c>
      <c r="H120" s="4">
        <v>3</v>
      </c>
      <c r="I120" s="4">
        <v>13.5</v>
      </c>
      <c r="J120" s="4">
        <v>40.5</v>
      </c>
      <c r="K120" s="8"/>
    </row>
    <row r="121" ht="14.25" spans="1:11">
      <c r="A121" s="3">
        <v>118</v>
      </c>
      <c r="B121" s="4"/>
      <c r="C121" s="4"/>
      <c r="D121" s="4" t="s">
        <v>190</v>
      </c>
      <c r="E121" s="4"/>
      <c r="F121" s="4" t="s">
        <v>191</v>
      </c>
      <c r="G121" s="4" t="s">
        <v>28</v>
      </c>
      <c r="H121" s="4">
        <v>6</v>
      </c>
      <c r="I121" s="4">
        <v>35</v>
      </c>
      <c r="J121" s="4">
        <v>210</v>
      </c>
      <c r="K121" s="8"/>
    </row>
    <row r="122" ht="14.25" spans="1:11">
      <c r="A122" s="3">
        <v>119</v>
      </c>
      <c r="B122" s="4"/>
      <c r="C122" s="4"/>
      <c r="D122" s="4" t="s">
        <v>190</v>
      </c>
      <c r="E122" s="4"/>
      <c r="F122" s="4" t="s">
        <v>188</v>
      </c>
      <c r="G122" s="4" t="s">
        <v>28</v>
      </c>
      <c r="H122" s="4">
        <v>3</v>
      </c>
      <c r="I122" s="4">
        <v>25</v>
      </c>
      <c r="J122" s="4">
        <v>75</v>
      </c>
      <c r="K122" s="8"/>
    </row>
    <row r="123" ht="14.25" spans="1:11">
      <c r="A123" s="3">
        <v>120</v>
      </c>
      <c r="B123" s="4"/>
      <c r="C123" s="4" t="s">
        <v>192</v>
      </c>
      <c r="D123" s="4" t="s">
        <v>193</v>
      </c>
      <c r="E123" s="4"/>
      <c r="F123" s="4" t="s">
        <v>185</v>
      </c>
      <c r="G123" s="4" t="s">
        <v>136</v>
      </c>
      <c r="H123" s="4">
        <v>8</v>
      </c>
      <c r="I123" s="4">
        <v>29.33</v>
      </c>
      <c r="J123" s="4">
        <v>234.64</v>
      </c>
      <c r="K123" s="8"/>
    </row>
    <row r="124" ht="14.25" spans="1:11">
      <c r="A124" s="3">
        <v>121</v>
      </c>
      <c r="B124" s="4"/>
      <c r="C124" s="4"/>
      <c r="D124" s="4" t="s">
        <v>193</v>
      </c>
      <c r="E124" s="4"/>
      <c r="F124" s="4" t="s">
        <v>186</v>
      </c>
      <c r="G124" s="4" t="s">
        <v>28</v>
      </c>
      <c r="H124" s="4">
        <v>2</v>
      </c>
      <c r="I124" s="4">
        <v>24.1</v>
      </c>
      <c r="J124" s="4">
        <v>48.2</v>
      </c>
      <c r="K124" s="8"/>
    </row>
    <row r="125" ht="14.25" spans="1:11">
      <c r="A125" s="3">
        <v>122</v>
      </c>
      <c r="B125" s="4"/>
      <c r="C125" s="4"/>
      <c r="D125" s="4" t="s">
        <v>193</v>
      </c>
      <c r="E125" s="4"/>
      <c r="F125" s="4" t="s">
        <v>191</v>
      </c>
      <c r="G125" s="4" t="s">
        <v>28</v>
      </c>
      <c r="H125" s="4">
        <v>1</v>
      </c>
      <c r="I125" s="4">
        <v>40</v>
      </c>
      <c r="J125" s="4">
        <v>40</v>
      </c>
      <c r="K125" s="8"/>
    </row>
    <row r="126" ht="14.25" spans="1:11">
      <c r="A126" s="3">
        <v>123</v>
      </c>
      <c r="B126" s="4"/>
      <c r="C126" s="4"/>
      <c r="D126" s="4" t="s">
        <v>193</v>
      </c>
      <c r="E126" s="4"/>
      <c r="F126" s="4" t="s">
        <v>188</v>
      </c>
      <c r="G126" s="4" t="s">
        <v>28</v>
      </c>
      <c r="H126" s="4">
        <v>3</v>
      </c>
      <c r="I126" s="4">
        <v>32</v>
      </c>
      <c r="J126" s="4">
        <v>96</v>
      </c>
      <c r="K126" s="8"/>
    </row>
    <row r="127" ht="14.25" spans="1:11">
      <c r="A127" s="3">
        <v>124</v>
      </c>
      <c r="B127" s="4"/>
      <c r="C127" s="4" t="s">
        <v>165</v>
      </c>
      <c r="D127" s="4" t="s">
        <v>190</v>
      </c>
      <c r="E127" s="4"/>
      <c r="F127" s="4" t="s">
        <v>185</v>
      </c>
      <c r="G127" s="4" t="s">
        <v>136</v>
      </c>
      <c r="H127" s="4">
        <v>16</v>
      </c>
      <c r="I127" s="4">
        <v>24.69</v>
      </c>
      <c r="J127" s="4">
        <v>395.04</v>
      </c>
      <c r="K127" s="8"/>
    </row>
    <row r="128" ht="14.25" spans="1:11">
      <c r="A128" s="3">
        <v>125</v>
      </c>
      <c r="B128" s="4"/>
      <c r="C128" s="4"/>
      <c r="D128" s="4" t="s">
        <v>190</v>
      </c>
      <c r="E128" s="4"/>
      <c r="F128" s="4" t="s">
        <v>186</v>
      </c>
      <c r="G128" s="4" t="s">
        <v>28</v>
      </c>
      <c r="H128" s="4">
        <v>4</v>
      </c>
      <c r="I128" s="4">
        <v>13.5</v>
      </c>
      <c r="J128" s="4">
        <v>54</v>
      </c>
      <c r="K128" s="8"/>
    </row>
    <row r="129" ht="14.25" spans="1:11">
      <c r="A129" s="3">
        <v>126</v>
      </c>
      <c r="B129" s="4"/>
      <c r="C129" s="4"/>
      <c r="D129" s="4" t="s">
        <v>190</v>
      </c>
      <c r="E129" s="4"/>
      <c r="F129" s="4" t="s">
        <v>191</v>
      </c>
      <c r="G129" s="4" t="s">
        <v>28</v>
      </c>
      <c r="H129" s="4">
        <v>6</v>
      </c>
      <c r="I129" s="4">
        <v>35</v>
      </c>
      <c r="J129" s="4">
        <v>210</v>
      </c>
      <c r="K129" s="8"/>
    </row>
    <row r="130" ht="14.25" spans="1:11">
      <c r="A130" s="3">
        <v>127</v>
      </c>
      <c r="B130" s="4"/>
      <c r="C130" s="4"/>
      <c r="D130" s="4" t="s">
        <v>190</v>
      </c>
      <c r="E130" s="4"/>
      <c r="F130" s="4" t="s">
        <v>188</v>
      </c>
      <c r="G130" s="4" t="s">
        <v>28</v>
      </c>
      <c r="H130" s="4">
        <v>3</v>
      </c>
      <c r="I130" s="4">
        <v>25</v>
      </c>
      <c r="J130" s="4">
        <v>75</v>
      </c>
      <c r="K130" s="8"/>
    </row>
    <row r="131" ht="14.25" spans="1:11">
      <c r="A131" s="3">
        <v>128</v>
      </c>
      <c r="B131" s="4"/>
      <c r="C131" s="4" t="s">
        <v>194</v>
      </c>
      <c r="D131" s="4" t="s">
        <v>195</v>
      </c>
      <c r="E131" s="4"/>
      <c r="F131" s="4" t="s">
        <v>185</v>
      </c>
      <c r="G131" s="4" t="s">
        <v>136</v>
      </c>
      <c r="H131" s="4">
        <v>24</v>
      </c>
      <c r="I131" s="4">
        <v>16.2</v>
      </c>
      <c r="J131" s="4">
        <v>388.8</v>
      </c>
      <c r="K131" s="8"/>
    </row>
    <row r="132" ht="14.25" spans="1:11">
      <c r="A132" s="3">
        <v>129</v>
      </c>
      <c r="B132" s="4"/>
      <c r="C132" s="4"/>
      <c r="D132" s="4" t="s">
        <v>195</v>
      </c>
      <c r="E132" s="4"/>
      <c r="F132" s="4" t="s">
        <v>186</v>
      </c>
      <c r="G132" s="4" t="s">
        <v>28</v>
      </c>
      <c r="H132" s="4">
        <v>5</v>
      </c>
      <c r="I132" s="4">
        <v>6</v>
      </c>
      <c r="J132" s="4">
        <v>30</v>
      </c>
      <c r="K132" s="8"/>
    </row>
    <row r="133" ht="14.25" spans="1:11">
      <c r="A133" s="3">
        <v>130</v>
      </c>
      <c r="B133" s="4"/>
      <c r="C133" s="4"/>
      <c r="D133" s="4" t="s">
        <v>195</v>
      </c>
      <c r="E133" s="4"/>
      <c r="F133" s="4" t="s">
        <v>191</v>
      </c>
      <c r="G133" s="4" t="s">
        <v>28</v>
      </c>
      <c r="H133" s="4">
        <v>3</v>
      </c>
      <c r="I133" s="4">
        <v>31</v>
      </c>
      <c r="J133" s="4">
        <v>93</v>
      </c>
      <c r="K133" s="8"/>
    </row>
    <row r="134" ht="14.25" spans="1:11">
      <c r="A134" s="3">
        <v>131</v>
      </c>
      <c r="B134" s="4"/>
      <c r="C134" s="4"/>
      <c r="D134" s="4" t="s">
        <v>195</v>
      </c>
      <c r="E134" s="4"/>
      <c r="F134" s="4" t="s">
        <v>188</v>
      </c>
      <c r="G134" s="4" t="s">
        <v>28</v>
      </c>
      <c r="H134" s="4">
        <v>5</v>
      </c>
      <c r="I134" s="4">
        <v>15</v>
      </c>
      <c r="J134" s="4">
        <v>75</v>
      </c>
      <c r="K134" s="8"/>
    </row>
    <row r="135" ht="14.25" spans="1:11">
      <c r="A135" s="3">
        <v>132</v>
      </c>
      <c r="B135" s="4"/>
      <c r="C135" s="4" t="s">
        <v>172</v>
      </c>
      <c r="D135" s="4" t="s">
        <v>190</v>
      </c>
      <c r="E135" s="4"/>
      <c r="F135" s="4" t="s">
        <v>185</v>
      </c>
      <c r="G135" s="4" t="s">
        <v>136</v>
      </c>
      <c r="H135" s="4">
        <v>16</v>
      </c>
      <c r="I135" s="4">
        <v>24.69</v>
      </c>
      <c r="J135" s="4">
        <v>395.04</v>
      </c>
      <c r="K135" s="8"/>
    </row>
    <row r="136" ht="14.25" spans="1:11">
      <c r="A136" s="3">
        <v>133</v>
      </c>
      <c r="B136" s="4"/>
      <c r="C136" s="4"/>
      <c r="D136" s="4" t="s">
        <v>190</v>
      </c>
      <c r="E136" s="4"/>
      <c r="F136" s="4" t="s">
        <v>186</v>
      </c>
      <c r="G136" s="4" t="s">
        <v>28</v>
      </c>
      <c r="H136" s="4">
        <v>4</v>
      </c>
      <c r="I136" s="4">
        <v>13.5</v>
      </c>
      <c r="J136" s="4">
        <v>54</v>
      </c>
      <c r="K136" s="8"/>
    </row>
    <row r="137" ht="14.25" spans="1:11">
      <c r="A137" s="3">
        <v>134</v>
      </c>
      <c r="B137" s="4"/>
      <c r="C137" s="4"/>
      <c r="D137" s="4" t="s">
        <v>190</v>
      </c>
      <c r="E137" s="4"/>
      <c r="F137" s="4" t="s">
        <v>191</v>
      </c>
      <c r="G137" s="4" t="s">
        <v>28</v>
      </c>
      <c r="H137" s="4">
        <v>9</v>
      </c>
      <c r="I137" s="4">
        <v>35</v>
      </c>
      <c r="J137" s="4">
        <v>315</v>
      </c>
      <c r="K137" s="8"/>
    </row>
    <row r="138" ht="14.25" spans="1:11">
      <c r="A138" s="3">
        <v>135</v>
      </c>
      <c r="B138" s="4"/>
      <c r="C138" s="4"/>
      <c r="D138" s="4" t="s">
        <v>190</v>
      </c>
      <c r="E138" s="4"/>
      <c r="F138" s="4" t="s">
        <v>188</v>
      </c>
      <c r="G138" s="4" t="s">
        <v>28</v>
      </c>
      <c r="H138" s="4">
        <v>3</v>
      </c>
      <c r="I138" s="4">
        <v>25</v>
      </c>
      <c r="J138" s="4">
        <v>75</v>
      </c>
      <c r="K138" s="8"/>
    </row>
    <row r="139" ht="14.25" spans="1:11">
      <c r="A139" s="3">
        <v>136</v>
      </c>
      <c r="B139" s="4"/>
      <c r="C139" s="4" t="s">
        <v>196</v>
      </c>
      <c r="D139" s="4" t="s">
        <v>190</v>
      </c>
      <c r="E139" s="4"/>
      <c r="F139" s="4" t="s">
        <v>185</v>
      </c>
      <c r="G139" s="4" t="s">
        <v>136</v>
      </c>
      <c r="H139" s="4">
        <v>14</v>
      </c>
      <c r="I139" s="4">
        <v>24.69</v>
      </c>
      <c r="J139" s="4">
        <v>345.66</v>
      </c>
      <c r="K139" s="8"/>
    </row>
    <row r="140" ht="14.25" spans="1:11">
      <c r="A140" s="3">
        <v>137</v>
      </c>
      <c r="B140" s="4"/>
      <c r="C140" s="4"/>
      <c r="D140" s="4" t="s">
        <v>190</v>
      </c>
      <c r="E140" s="4"/>
      <c r="F140" s="4" t="s">
        <v>186</v>
      </c>
      <c r="G140" s="4" t="s">
        <v>28</v>
      </c>
      <c r="H140" s="4">
        <v>3</v>
      </c>
      <c r="I140" s="4">
        <v>13.5</v>
      </c>
      <c r="J140" s="4">
        <v>40.5</v>
      </c>
      <c r="K140" s="8"/>
    </row>
    <row r="141" ht="14.25" spans="1:11">
      <c r="A141" s="3">
        <v>138</v>
      </c>
      <c r="B141" s="4"/>
      <c r="C141" s="4"/>
      <c r="D141" s="4" t="s">
        <v>190</v>
      </c>
      <c r="E141" s="4"/>
      <c r="F141" s="4" t="s">
        <v>191</v>
      </c>
      <c r="G141" s="4" t="s">
        <v>28</v>
      </c>
      <c r="H141" s="4">
        <v>6</v>
      </c>
      <c r="I141" s="4">
        <v>35</v>
      </c>
      <c r="J141" s="4">
        <v>210</v>
      </c>
      <c r="K141" s="8"/>
    </row>
    <row r="142" ht="14.25" spans="1:11">
      <c r="A142" s="3">
        <v>139</v>
      </c>
      <c r="B142" s="4"/>
      <c r="C142" s="4"/>
      <c r="D142" s="4" t="s">
        <v>190</v>
      </c>
      <c r="E142" s="4"/>
      <c r="F142" s="4" t="s">
        <v>188</v>
      </c>
      <c r="G142" s="4" t="s">
        <v>28</v>
      </c>
      <c r="H142" s="4">
        <v>3</v>
      </c>
      <c r="I142" s="4">
        <v>25</v>
      </c>
      <c r="J142" s="4">
        <v>75</v>
      </c>
      <c r="K142" s="8"/>
    </row>
    <row r="143" ht="14.25" spans="1:11">
      <c r="A143" s="3">
        <v>140</v>
      </c>
      <c r="B143" s="4"/>
      <c r="C143" s="4" t="s">
        <v>175</v>
      </c>
      <c r="D143" s="4" t="s">
        <v>197</v>
      </c>
      <c r="E143" s="4"/>
      <c r="F143" s="4" t="s">
        <v>198</v>
      </c>
      <c r="G143" s="4" t="s">
        <v>136</v>
      </c>
      <c r="H143" s="4">
        <v>24</v>
      </c>
      <c r="I143" s="4">
        <v>30</v>
      </c>
      <c r="J143" s="4">
        <v>720</v>
      </c>
      <c r="K143" s="8"/>
    </row>
    <row r="144" ht="14.25" spans="1:11">
      <c r="A144" s="3">
        <v>141</v>
      </c>
      <c r="B144" s="4"/>
      <c r="C144" s="4" t="s">
        <v>199</v>
      </c>
      <c r="D144" s="4" t="s">
        <v>200</v>
      </c>
      <c r="E144" s="4"/>
      <c r="F144" s="4" t="s">
        <v>199</v>
      </c>
      <c r="G144" s="4" t="s">
        <v>136</v>
      </c>
      <c r="H144" s="4">
        <v>200</v>
      </c>
      <c r="I144" s="4">
        <v>16</v>
      </c>
      <c r="J144" s="4">
        <v>3200</v>
      </c>
      <c r="K144" s="8"/>
    </row>
    <row r="145" ht="14.25" spans="1:11">
      <c r="A145" s="3">
        <v>142</v>
      </c>
      <c r="B145" s="4"/>
      <c r="C145" s="4" t="s">
        <v>201</v>
      </c>
      <c r="D145" s="4" t="s">
        <v>202</v>
      </c>
      <c r="E145" s="4"/>
      <c r="F145" s="4" t="s">
        <v>184</v>
      </c>
      <c r="G145" s="4" t="s">
        <v>203</v>
      </c>
      <c r="H145" s="4">
        <v>25</v>
      </c>
      <c r="I145" s="4">
        <v>187.5</v>
      </c>
      <c r="J145" s="4">
        <v>4500</v>
      </c>
      <c r="K145" s="8"/>
    </row>
    <row r="146" ht="41.25" spans="1:11">
      <c r="A146" s="3">
        <v>143</v>
      </c>
      <c r="B146" s="4"/>
      <c r="C146" s="4" t="s">
        <v>204</v>
      </c>
      <c r="D146" s="4" t="s">
        <v>205</v>
      </c>
      <c r="E146" s="4"/>
      <c r="F146" s="4" t="s">
        <v>206</v>
      </c>
      <c r="G146" s="4" t="s">
        <v>203</v>
      </c>
      <c r="H146" s="4">
        <v>90</v>
      </c>
      <c r="I146" s="4">
        <v>75</v>
      </c>
      <c r="J146" s="4">
        <v>6750</v>
      </c>
      <c r="K146" s="8"/>
    </row>
    <row r="147" ht="14.25" spans="1:11">
      <c r="A147" s="3">
        <v>144</v>
      </c>
      <c r="B147" s="4" t="s">
        <v>207</v>
      </c>
      <c r="C147" s="4" t="s">
        <v>207</v>
      </c>
      <c r="D147" s="4" t="s">
        <v>207</v>
      </c>
      <c r="E147" s="4"/>
      <c r="F147" s="4" t="s">
        <v>208</v>
      </c>
      <c r="G147" s="4" t="s">
        <v>209</v>
      </c>
      <c r="H147" s="4">
        <v>5</v>
      </c>
      <c r="I147" s="4">
        <v>50</v>
      </c>
      <c r="J147" s="4">
        <v>250</v>
      </c>
      <c r="K147" s="8"/>
    </row>
    <row r="148" ht="27.75" spans="1:11">
      <c r="A148" s="3">
        <v>145</v>
      </c>
      <c r="B148" s="4"/>
      <c r="C148" s="4"/>
      <c r="D148" s="4"/>
      <c r="E148" s="4"/>
      <c r="F148" s="4" t="s">
        <v>210</v>
      </c>
      <c r="G148" s="4" t="s">
        <v>211</v>
      </c>
      <c r="H148" s="4" t="s">
        <v>212</v>
      </c>
      <c r="I148" s="4">
        <v>400</v>
      </c>
      <c r="J148" s="4">
        <v>400</v>
      </c>
      <c r="K148" s="8"/>
    </row>
    <row r="149" ht="14.25" spans="1:11">
      <c r="A149" s="3">
        <v>146</v>
      </c>
      <c r="B149" s="4" t="s">
        <v>213</v>
      </c>
      <c r="C149" s="4"/>
      <c r="D149" s="4"/>
      <c r="E149" s="4"/>
      <c r="F149" s="4"/>
      <c r="G149" s="4"/>
      <c r="H149" s="4"/>
      <c r="I149" s="11"/>
      <c r="J149" s="11">
        <f>SUM(J4:J148)</f>
        <v>49964.38</v>
      </c>
      <c r="K149" s="8"/>
    </row>
  </sheetData>
  <mergeCells count="40">
    <mergeCell ref="A2:H2"/>
    <mergeCell ref="I2:K2"/>
    <mergeCell ref="B4:B17"/>
    <mergeCell ref="B18:B27"/>
    <mergeCell ref="B28:B41"/>
    <mergeCell ref="B42:B43"/>
    <mergeCell ref="B44:B60"/>
    <mergeCell ref="B61:B67"/>
    <mergeCell ref="B68:B82"/>
    <mergeCell ref="B83:B90"/>
    <mergeCell ref="B91:B109"/>
    <mergeCell ref="B110:B114"/>
    <mergeCell ref="B115:B146"/>
    <mergeCell ref="B147:B148"/>
    <mergeCell ref="C4:C11"/>
    <mergeCell ref="C12:C17"/>
    <mergeCell ref="C18:C27"/>
    <mergeCell ref="C28:C35"/>
    <mergeCell ref="C36:C41"/>
    <mergeCell ref="C44:C54"/>
    <mergeCell ref="C55:C60"/>
    <mergeCell ref="C61:C67"/>
    <mergeCell ref="C68:C74"/>
    <mergeCell ref="C75:C82"/>
    <mergeCell ref="C83:C90"/>
    <mergeCell ref="C91:C97"/>
    <mergeCell ref="C98:C103"/>
    <mergeCell ref="C104:C109"/>
    <mergeCell ref="C110:C114"/>
    <mergeCell ref="C115:C118"/>
    <mergeCell ref="C119:C122"/>
    <mergeCell ref="C123:C126"/>
    <mergeCell ref="C127:C130"/>
    <mergeCell ref="C131:C134"/>
    <mergeCell ref="C135:C138"/>
    <mergeCell ref="C139:C142"/>
    <mergeCell ref="C147:C148"/>
    <mergeCell ref="D147:D148"/>
    <mergeCell ref="G42:G43"/>
    <mergeCell ref="H42:H43"/>
  </mergeCells>
  <pageMargins left="0.75" right="0.75" top="1" bottom="1" header="0.5" footer="0.5"/>
  <headerFooter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HeadingPairs>
    <vt:vector size="2" baseType="variant">
      <vt:variant>
        <vt:lpstr>工作表</vt:lpstr>
      </vt:variant>
      <vt:variant>
        <vt:i4>2</vt:i4>
      </vt:variant>
    </vt:vector>
  </HeadingPairs>
  <TitlesOfParts>
    <vt:vector size="2" baseType="lpstr">
      <vt:lpstr>附表一</vt:lpstr>
      <vt:lpstr>附表二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hp</dc:creator>
  <cp:lastModifiedBy>鄂尔多斯伊旗李瑞</cp:lastModifiedBy>
  <dcterms:created xsi:type="dcterms:W3CDTF">2024-06-17T14:44:00Z</dcterms:created>
  <dcterms:modified xsi:type="dcterms:W3CDTF">2025-06-04T00:04:07Z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71879D5CB5664F97970B9CD54451E310_13</vt:lpwstr>
  </property>
  <property fmtid="{D5CDD505-2E9C-101B-9397-08002B2CF9AE}" pid="3" name="KSOProductBuildVer">
    <vt:lpwstr>2052-12.1.0.20784</vt:lpwstr>
  </property>
</Properties>
</file>