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ustomStorage/customStorage.xml" ContentType="application/vnd.wps-officedocument.customStorage+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0490" windowHeight="7695" activeTab="1"/>
  </bookViews>
  <sheets>
    <sheet name="软件购置清单" sheetId="1" r:id="rId1"/>
    <sheet name="硬件购置清单" sheetId="2" r:id="rId2"/>
    <sheet name="Sheet1" sheetId="5" r:id="rId3"/>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<sst xmlns="http://schemas.openxmlformats.org/spreadsheetml/2006/main" count="518" uniqueCount="347">
  <si>
    <t>软件部分参数要求</t>
  </si>
  <si>
    <t>序号</t>
  </si>
  <si>
    <t>软件名称</t>
  </si>
  <si>
    <t>参数</t>
  </si>
  <si>
    <t>数量</t>
  </si>
  <si>
    <t>单位</t>
  </si>
  <si>
    <t>单价</t>
  </si>
  <si>
    <t>小计</t>
  </si>
  <si>
    <t>一</t>
  </si>
  <si>
    <t>教育配套</t>
  </si>
  <si>
    <t>教育综安防管理平台模块扩容</t>
  </si>
  <si>
    <t>1.1.1</t>
  </si>
  <si>
    <t>教育综安防管理平台防欺凌模块</t>
  </si>
  <si>
    <r>
      <rPr>
        <sz val="9"/>
        <rFont val="宋体"/>
        <charset val="134"/>
      </rPr>
      <t>软件模块需</t>
    </r>
    <r>
      <rPr>
        <sz val="9"/>
        <color theme="1"/>
        <rFont val="宋体"/>
        <charset val="134"/>
      </rPr>
      <t>至少</t>
    </r>
    <r>
      <rPr>
        <sz val="9"/>
        <rFont val="宋体"/>
        <charset val="134"/>
      </rPr>
      <t>具备以下功能：
1.【录音调取】防欺凌语音报警盒识别到关键词，在报警前后20秒会进行录音（时长可配置），储存在设备的SD卡上，平台可调取现场录音并进行播放。
2.【现场抓图】可视款的报警盒，在报警发生时可实时抓取现场的图片，作为后续追溯时查询的依据。
3.【来电配置】结合电话网关和软件，实现将预警信息以自动打电话的方式通知到指定的安保人员，支持配置3个电话号码，按照优先级拨打顺序（比如副校长、保安队长）。</t>
    </r>
  </si>
  <si>
    <t>套</t>
  </si>
  <si>
    <t>1.1.2</t>
  </si>
  <si>
    <t>教育综安防管理平台AI模型模块</t>
  </si>
  <si>
    <r>
      <rPr>
        <sz val="9"/>
        <rFont val="宋体"/>
        <charset val="134"/>
      </rPr>
      <t>软件模块需</t>
    </r>
    <r>
      <rPr>
        <sz val="9"/>
        <color theme="1"/>
        <rFont val="宋体"/>
        <charset val="134"/>
      </rPr>
      <t>至少</t>
    </r>
    <r>
      <rPr>
        <sz val="9"/>
        <rFont val="宋体"/>
        <charset val="134"/>
      </rPr>
      <t>具备以下功能：
1.支持AI模型参数配置，包括资源池、模型来源、自动下发开启/关闭、素材自动上传开启/关闭、事件下发记录等参数配置；支持AI开放平台账户设置；
2.支持模型库管理，支持AI模型文件的添加、修改、删除和查看；支持本地或者远程方式获取模型文件；支持按照设备类型（IPC、NVR）对模型文件进行区分，并显示模型关联的标签信息；支持通过规则配置，可智能检测事件。</t>
    </r>
  </si>
  <si>
    <t>1.1.3</t>
  </si>
  <si>
    <t>平台对接费</t>
  </si>
  <si>
    <t>教育综安防管理平台与公安视频图像安共享平台对接</t>
  </si>
  <si>
    <t>项</t>
  </si>
  <si>
    <t>1.2</t>
  </si>
  <si>
    <t>校内-欺凌报警</t>
  </si>
  <si>
    <t>1.2.1</t>
  </si>
  <si>
    <t>紧急报警管理软件</t>
  </si>
  <si>
    <r>
      <rPr>
        <sz val="9"/>
        <rFont val="宋体"/>
        <charset val="134"/>
      </rPr>
      <t>软件需要具备以下功能：
1.</t>
    </r>
    <r>
      <rPr>
        <sz val="9"/>
        <color theme="1"/>
        <rFont val="宋体"/>
        <charset val="134"/>
      </rPr>
      <t>管理对讲设备：至少可同时管理1000个设备，包括管理机、前端紧急报警设备（面板）；
2.实现对讲应用：对讲应用包括多方对讲、中心广播、语音广播、监听等。至少可同时发起15个对讲组，一个对讲组中至少可包括6个对讲设备；
3.支持级联：至少可支持三级级联；
4.提供对外接口，供第三方平台对接：第三方平台</t>
    </r>
    <r>
      <rPr>
        <sz val="9"/>
        <rFont val="宋体"/>
        <charset val="134"/>
      </rPr>
      <t>通过对接对讲系统，可实现对讲设备管理控制、报警事件订阅等功能；
5.紧急呼叫顺序：通过软件，可支持每个前端设备最多可设置6个呼叫中心
6.遇忙转接：终端呼叫中心时，按照呼叫顺序进行呼叫，且遇忙碌转接；即当中心1忙碌时，系统自动将呼叫转接至中心2，以此类推，直到某个中心接听对讲或到中心6忙碌为止</t>
    </r>
  </si>
  <si>
    <t>二</t>
  </si>
  <si>
    <t>交警配套</t>
  </si>
  <si>
    <t>2.1</t>
  </si>
  <si>
    <t>智能交通平台</t>
  </si>
  <si>
    <t>2.1.1</t>
  </si>
  <si>
    <t>智能交通基础管理平台</t>
  </si>
  <si>
    <t>▲1.平台应支持将多业务系统集成于同一主页，应支持B/S架构（提供公安部权威机构出具的软件测试报告）
2.平台应支持查看请求、指令、布控告警，布控审核，线索审核，串并审核、关注反馈等最新消息通知；
3.平台应支持提供页面水印，并能配置水印内容、删除水印；
4.平台应支持展示卡口设备总数、在线数、离线数、故障（脱机）数；
5.平台应支持组织机构树的增、删、改、查，支持设置多层级组织机构；
6.平台应支持对用户进行增、删、改、查， 一个用户可关联多个角色，用户与角色关联后获得该角色的访问权限；支持指定用户可使用的有效期限，支持用户绑定IP,支持设置用户登录成功后的业务主页，支持设置用户登录成功后同时播放的实时视频路数；
7.平台应支持角色管理，对角色进行增、删、改、查，设定角色访问权限，当角色与用户(或组织机构)关联时，用户(或组织机构)获得该角色的访问权限；
8. 系统应支持一键换肤，实现深色、浅色肤色一键切换；
9. 系统应支持用户资料下载查看、个人设置(修改密码、修改主页)、退出登录；
10. 系统应支持对平台的首页logo、首页名称、版权内容、网站标题和图标自定义配置；
▲11. 系统应支持数据权限查询、权限添加、修改、删除、有效性设置(有效：该条数据权限生效，添加数据权限后初始状态默认有效；无效：该条数据权限不生效)及详情查看；通过组织机构数选择用户， 可为已选的部门/警员自定义配置多个部门的数据权限（提供公安部权威机构出具的软件测试报告）；
12. 系统应支持批量导出摄像机设备信息；
13. 系统应支持以模板的形式快速新增设备数据，模板中包含设备的上下级关系，并能对自定义的模板进行增删改查；
14. 系统应支持数据审核，审核方式包括：单个审核，批量审核；批量审核支持多选、选择全部；审核时支持通过一键搜索及条件筛选进行设备选择；
15. 系统应支持对已有的视频设备信息模板一键复用为新点位；
16. 系统应支持对摄像机设备配置使用属性和多个摄像机位置类型属性；支持摄像机使用属性多重组合选择</t>
  </si>
  <si>
    <t>2.1.2</t>
  </si>
  <si>
    <t>微服务管理模块</t>
  </si>
  <si>
    <t>1.系统应支持发布服务后平台自动部署；
▲2.系统应支持服务监控及告警服务，支持对监控内容进行可视化展示，包括主机监控(主机状态、内存使用、CPU使用、磁盘空间、主机负载、网络流量、TCP连接数、磁盘读写速度、磁盘利用率)、组件监控(Mysql、Elastic search、Kafka、Redis)、集群监控(node不可用数量、 Pod Terminated数量、Pod pending数量、Pod unknown数量)（提供公安部权威机构出具的软件测试报告）；
3.系统应支持版本配置、变更、发布、历史版本管理、版本回滚；
4.系统应支持查询、查看集群日志、业务日志、主机日志、事件日志、操作日志、统一日志；
5.系统应支持微应用增、删、改、查；
▲6. 系统应支持进程级健康检查及业务级健康检查；支持故障服务自动恢复（提供公安部权威机构出具的软件测试报告）</t>
  </si>
  <si>
    <t>2.1.3</t>
  </si>
  <si>
    <t>卡口管理模块</t>
  </si>
  <si>
    <t>1.系统应支持将点位收藏至收藏夹，并可在收藏夹中快速选看卡口点；
2.系统应支持通过关键字检索卡口设备，支持通过设备标签、设备名称、设备状态对卡口设备进一步筛选；
3.系统应支持卡口实时过车监控，支持三窗口，四窗口、五窗口模式，支持单断面(车道)、多断面的展示方式，支持浏览过车现场图放大窗口；
▲4.系统应支持在展示实时过车图片的同时浏览实时视频，支持视频窗口和图片窗口切换（提供公安部权威机构出具的软件测试报告）；
5.系统应支持卡口过车信息简易查询，包括卡口设备、车牌号码、过车时间、车牌颜色、车身颜色、车道编号、车道方向等，支持列表模式和缩略图模式，支持按时间升序和降序展示；
6.系统应支持卡口多条件复合查询，支持多时间段检索，支持某一段日期中的某一时段检索，支持列表模式和缩略图模式，支持按时间升序或降序展示；
7.在检索的车牌中有模糊或有易识别错误的号码时，系统应支持自动推荐可能相似的字母与数字，将相似字样的号牌一同检索；
▲8.系统应支持对卡口图片进行一键增强，支持对图片进行去雾增强、低照度增强、过度曝光增强、去挡风玻璃增强、亮度矫正增强、对比度矫正增强、去模糊增强等，支持全局增强和区域增强（提供公安部权威机构出具的软件测试报告）；
9.系统应支持对卡口查询结果进行下载，下载方式至少支持选中下载、本页下载、数据下载、全部下载、单张下载；
▲10.系统应以列表模式与缩略图方式展示过车详情，支持升降序排序的功能（提供公安部权威机构出具的软件测试报告）</t>
  </si>
  <si>
    <t>2.1.4</t>
  </si>
  <si>
    <t>违法管理模块</t>
  </si>
  <si>
    <t>1.系统应支持将车辆闯红灯、逆行、不按规定车道行驶、压黄线等违法行为录入到系统，并进行检索；
2.系统应支持将车辆禁行等违法数据接入到系统中，并进行检索；
3.系统应支持将违停检测违法数据接入到系统中，并进行检索；
4.系统应支持根据号牌号码、号牌颜色、违法类型、时间、地点等条件对违法数据进行查询，支持下载违法数据和图片，并支持车牌号码模糊查询；
▲5.系统应支持根据车辆信息(车牌号码、车牌颜色、车辆类型、违法类型、违法行为)对违法数据进行校验；对于未审核通过的违法信息可进行多次校验（提供公安部权威机构出具的软件测试报告）</t>
  </si>
  <si>
    <t>2.1.5</t>
  </si>
  <si>
    <t>缉查布控管理模块</t>
  </si>
  <si>
    <r>
      <rPr>
        <sz val="9"/>
        <rFont val="宋体"/>
        <charset val="134"/>
      </rPr>
      <t xml:space="preserve">▲1.系统应支持在查询卡口过车数据时对嫌疑车辆一键快捷布控（提供公安部权威机构出具的软件测试报告）；
2.系统应支持车辆黑名单布控，支持批量布控车辆导入，在检测到黑名单指定的车辆时，使用指定的方案发出报警信息，包括本地报警、指定终端报警、或向指定业务系统推送报警消息，指定业务系统支持弹出框提醒；
3.系统应支持根据预设报警分类进行分类报警，包括违法犯罪嫌疑、未年检、套牌等；
4.系统应支持对布控信息新增、编辑、撤控；
▲5.系统应支持全网布控、区域布控、无牌车布控、车牌号码模糊布控，根据指定的时间段、区域、车牌进行布控，布控类型包括套牌/假牌、未年检、交通违法等（提供公安部权威机构出具的软件测试报告）；
6.系统应支持查询布控报警历史信息；
</t>
    </r>
    <r>
      <rPr>
        <sz val="9"/>
        <color rgb="FF000000"/>
        <rFont val="宋体"/>
        <charset val="134"/>
      </rPr>
      <t>★7.布控信息应支持与伊金霍洛旗交管大队辅警警务通鄂警缉APP实现互通共享（提供承诺函）</t>
    </r>
  </si>
  <si>
    <t>2.1.6</t>
  </si>
  <si>
    <t>移动设备应用管理模块</t>
  </si>
  <si>
    <t>1.提供对移动监控设备的汇聚、存储、转发；
2.提供移动过车信息展示、监控和检索功能；
3.提供车辆布控、布控审核、布控信息检索和布控报警信息检索功能。</t>
  </si>
  <si>
    <t>2.1.7</t>
  </si>
  <si>
    <t>统一设备管理模块</t>
  </si>
  <si>
    <t>1.应支持提供设备的全项信息记录功能，提供设备全向信息增删改查、审核、导出等功能；
2.应支持密码控制；
3.应支持初始化设置，初始化设置内容包括但不限于：操作日志、配置项管理、字典项维护、授权引导设置、首页设置；
4.应支持权限设置，权限设置内容包括但不限于：组织机构管理、用户管理、角色管理、数据权限管理；
5.应支持统一告警，告警内容包括但不限于：消息订阅、统一告警设置、告警消息推送配置；
▲6.应支持资源管理，属性包括摄像机所属部门、监控区域类型、位置类型、联网属性、摄像机ID号、地点信息、摄像机安装位置、摄像机补光属性、摄像机分辨率、摄像机朝向、编码格式、启用状态、厂商、立杆编号等信息（提供公安部权威机构出具的软件测试报告）</t>
  </si>
  <si>
    <t>2.1.8</t>
  </si>
  <si>
    <t>统一媒体管理模块</t>
  </si>
  <si>
    <t>1.系统应支持对视频资源进行统一的设备管理，支持对视频资源进行增、删、改、查；
2.系统应支持无插件播放视频；
3.系统应支持对收藏夹进行增、删、改操作，展示每个收藏夹中被收藏的设备列表，并支持从收藏夹中删除设备，将设备转移至其他收藏夹，系统支持快捷播放收藏夹中设备的实时和历史视频；
4.系统应支持1、4、6、8、9、16窗口视频浏览模式，当一次选择的视频资源超过分屏数量时支持进行翻页操作来切换视频源；
5.系统应支持在视频播放画面下方展示时间轴，包括日期和时间；
▲6.系统应支持通过拖动时间轴、选择日期以及直接修改日期、时间的方式从实时视频无缝切换至历史视频，时间可精确定位到某个时间点的视频画面，并支持一键切换回实时视频（提供公安部权威机构出具的软件测试报告）；
7.系统应支持在视频实时播放时音量调节、拍照截图、录像数字放大、PTZ控制、全屏操作；
▲8.系统应支持在历史视频回放时音量调节、截图、录像、数字放大、倍速播放(调整范围为1/16倍速-16倍速)、倒播、 帧退、暂停、帧进、视频剪辑、下载、循环播放、全屏操作（提供公安部权威机构出具的软件测试报告）；
9.系统应支持对一段历史视频分段切片，按照时间分段，通过四分屏方式同时播放各个时间段的历史视频</t>
  </si>
  <si>
    <t>2.1.9</t>
  </si>
  <si>
    <t>交管平台接入网关</t>
  </si>
  <si>
    <r>
      <rPr>
        <sz val="9"/>
        <rFont val="宋体"/>
        <charset val="134"/>
      </rPr>
      <t>1.网关软件应与鄂尔多斯市交管支队实战指挥平台同网络部署；
★2.应支持与鄂尔多斯市交管支队实战指挥平台进行数据互联互通，实现数据交互（提供承诺函）；
★3.应按照鄂尔多斯市交管支队实战指挥平台数据对接标准，主动完成平台适配对接（提供承诺函）；
4.支持主动向鄂尔多斯市交管支队实战指挥平台推送过车数据，满足交管平台车辆比对分析、布控、预警等相关业务要求</t>
    </r>
    <r>
      <rPr>
        <sz val="9"/>
        <color rgb="FFC00000"/>
        <rFont val="宋体"/>
        <charset val="134"/>
      </rPr>
      <t>（提供承诺函）</t>
    </r>
    <r>
      <rPr>
        <sz val="9"/>
        <rFont val="宋体"/>
        <charset val="134"/>
      </rPr>
      <t xml:space="preserve">；
</t>
    </r>
    <r>
      <rPr>
        <sz val="9"/>
        <color rgb="FFC00000"/>
        <rFont val="宋体"/>
        <charset val="134"/>
      </rPr>
      <t>5</t>
    </r>
    <r>
      <rPr>
        <sz val="9"/>
        <rFont val="宋体"/>
        <charset val="134"/>
      </rPr>
      <t>.支持主动向公安交通集成指挥平台推送违法数据，满足公安交通集成指挥平台车辆比对分析、布控、预警等相关业务要求</t>
    </r>
    <r>
      <rPr>
        <sz val="9"/>
        <color rgb="FFC00000"/>
        <rFont val="宋体"/>
        <charset val="134"/>
      </rPr>
      <t>（提供承诺函）</t>
    </r>
    <r>
      <rPr>
        <sz val="9"/>
        <rFont val="宋体"/>
        <charset val="134"/>
      </rPr>
      <t>。</t>
    </r>
  </si>
  <si>
    <t>2.1.10</t>
  </si>
  <si>
    <t>三级实战指挥平台接入网关</t>
  </si>
  <si>
    <r>
      <rPr>
        <sz val="9"/>
        <rFont val="宋体"/>
        <charset val="134"/>
      </rPr>
      <t>1.网关软件应支撑与全区公安交通管理三级实战指挥平台级联对接；
★2.支持与全区公安交通管理三级实战指挥平台进行数据互联互通，实现数据交互（提供承诺函）；
3.应按照全区公安交通管理三级实战指挥平台数据对接标准，主动完成平台适配对接</t>
    </r>
    <r>
      <rPr>
        <sz val="9"/>
        <color rgb="FFC00000"/>
        <rFont val="宋体"/>
        <charset val="134"/>
      </rPr>
      <t>（提供承诺函）</t>
    </r>
    <r>
      <rPr>
        <sz val="9"/>
        <rFont val="宋体"/>
        <charset val="134"/>
      </rPr>
      <t>；
4.支持主动向全区公安交通管理三级实战指挥平台推送过车数据，满足交管平台车辆比对分析、布控、预警等相关业务要求</t>
    </r>
    <r>
      <rPr>
        <sz val="9"/>
        <color rgb="FFC00000"/>
        <rFont val="宋体"/>
        <charset val="134"/>
      </rPr>
      <t>（提供承诺函）</t>
    </r>
    <r>
      <rPr>
        <sz val="9"/>
        <rFont val="宋体"/>
        <charset val="134"/>
      </rPr>
      <t>；
5.支持主动向全区公安交通管理三级实战指挥平台推送违法数据，满足交管平台车辆比对分析、布控、预警等相关业务要求</t>
    </r>
    <r>
      <rPr>
        <sz val="9"/>
        <color rgb="FFC00000"/>
        <rFont val="宋体"/>
        <charset val="134"/>
      </rPr>
      <t>（提供承诺函）</t>
    </r>
    <r>
      <rPr>
        <sz val="9"/>
        <rFont val="宋体"/>
        <charset val="134"/>
      </rPr>
      <t>。</t>
    </r>
  </si>
  <si>
    <t>2.1.11</t>
  </si>
  <si>
    <t>视频图像数据库</t>
  </si>
  <si>
    <t>1.支持对视图库对象的采集、落库、查询、布控告警、订阅推送等功能
2.支持与市交管支队在用视图库进行级联，满足过车数据传输需求
3.应提供符合视图库标准的采集接口、数据服务接口以及级联接口，可按照视图库标准协议和接收视频图像信息采集设备/系统以及视频图像分析设备/系统的视频图像信息数据；满足GA/T 1400.4－2017《公安视频图像信息应用系统第4部分：接口协议要求》；
4.应支持视频图像数据的订阅和推送，既可进行选择性的订阅和推送，也可全量数据的推送</t>
  </si>
  <si>
    <t>2.1.12</t>
  </si>
  <si>
    <t>卡口数据接入网关</t>
  </si>
  <si>
    <t>1.网管软件支持接入伊金霍洛旗交管大队前端建设设备所抓拍过车数据；
2.网管软件支持接入伊金霍洛旗公安局前端建设设备所抓拍过车数据。</t>
  </si>
  <si>
    <t>2.1.13</t>
  </si>
  <si>
    <t>卡口数据车道接入授权</t>
  </si>
  <si>
    <t>单车道卡口数据接入授权</t>
  </si>
  <si>
    <t>2.1.14</t>
  </si>
  <si>
    <t>违法数据接入网关</t>
  </si>
  <si>
    <t>1.网管软件支持接入伊金霍洛旗交管大队前端建设设备所抓拍违法数据；
2.网管软件支持接入伊金霍洛旗公安局前端建设设备所抓拍违法数据。</t>
  </si>
  <si>
    <t>2.1.15</t>
  </si>
  <si>
    <t>违法数据车道接入授权</t>
  </si>
  <si>
    <t>单车道违法数据接入授权</t>
  </si>
  <si>
    <t>2.2交通信息发布管理平台</t>
  </si>
  <si>
    <t>2.2.1</t>
  </si>
  <si>
    <t>交通信息发布基础平台软件</t>
  </si>
  <si>
    <t>要求系统支持国标协议上下级平台级联，支持流媒体集群配置；
要求支持监控点的批量迁移；
要求支持BS客户端、CS客户端、移动客户端（Android、iOS）视频预览，支持多浏览器实时预览；
要求支持对当前预览的窗格和监控点画面进行视图保存，用于后续预览该视图；
要求支持客户端预览记忆功能，包括当前预览的监控点和当前分屏状态；
要求预览画面支持监控点信息、语音对讲、开关声音、云台与镜头控制、抓图、多图抓拍等。
支持对用户、角色、组织、区域、人员、车辆、卡片、设备等基础资源进行管理调配；
支持配置不同角色权限，包括菜单权限、组织权限、区域权限、资源权限、功能控制权限；
支持场景配置，可根据使用场景配置平台默认终端类型和参数：
1.支持配置终端类型，场景类型可选择信息发布/诱导发布；
2.支持配置诱导发布终端（LED终端），可配置厂商类型、厂商名称、厂商标识、厂商能力参数，支持多种参数组合配置；
3.支持配置信息发布终端，可配置厂商类型、系统类型、屏幕类型参数。
支持根据条件检索筛选素材：
1.支持根据素材名称、素材别名关键字模糊检索素材；
2.支持根据素材类型、可见权限、审核状态、是否过期、创建时间、更新时间检索筛选素材。
支持卡片视图展示节目信息
1.支持卡片视图展示节目名称、节目类型、审核状态；
2.支持对节目进行预览、编辑属性、编辑节目、删除操作。</t>
  </si>
  <si>
    <t>2.2.2</t>
  </si>
  <si>
    <t>视频接入模块</t>
  </si>
  <si>
    <t>1. 支持编码设备通过主流厂家的网络SDK协议、Ehome协议及ISUP5.0协议接入平台；
2. 支持主流厂家设备通过网络SDK、GB28181协议、ONVIF协议接入；
3. 支持第三方设备通过GB28181协议、ONVIF协议接入；
4. 支持接入的设备实现视频预览、录像回放、视频上墙、视频事件监控等基础视频管理服务能力。</t>
  </si>
  <si>
    <t>2.2.3</t>
  </si>
  <si>
    <t>视频级联应用模块</t>
  </si>
  <si>
    <t xml:space="preserve">视频级联应用主要为视频监控业务提供级联服务，专注于平台域间视频联网，基于视频通用标准协议（GB/T28181-2011,GB/T28181-2016）与外域平台互联互通，实现上级平台对下级平台视频资源点位的操作控制。
1.支持上下级域注册管理能力，实现平台数据级联；
2.支持资源同步能力；
3.支持级联视频点位实时预览、录像回放、录像下载、语音对讲能力；
4.支持级联视频点位设备操作控制能力；
</t>
  </si>
  <si>
    <t>2.2.4</t>
  </si>
  <si>
    <t>诱导终端应用模块</t>
  </si>
  <si>
    <t>围绕交通诱导屏（终端）进行诱导发布的场景，提供内容制作，内容发布，发布管理，终端巡检，设备管理，设备控制等功能，提供基于地图的设备查看及框选功能，提供交通诱导发布的敏捷快速发布模式。满足用户停车余位信息展示、客流展示、停车诱导、车辆引导等诱导发布场景需求。</t>
  </si>
  <si>
    <t>2.2.5</t>
  </si>
  <si>
    <t>诱导终端接入授权</t>
  </si>
  <si>
    <t>LED终端数量授权≥50路。</t>
  </si>
  <si>
    <t>2.2.6</t>
  </si>
  <si>
    <t>信息发布定制内容</t>
  </si>
  <si>
    <t xml:space="preserve">1.执法信息发布定制；
2.信息发布内容定制。
</t>
  </si>
  <si>
    <t>三</t>
  </si>
  <si>
    <t>公安多模态算法</t>
  </si>
  <si>
    <t>设备管理</t>
  </si>
  <si>
    <t>支持用户录入并管理不同类型的视频设备，供视频监控相关功能调用，以使用视频监控联网平台的实时视频和历史录像调阅功能。具体操作包括导入、导出设备，查看设备信息，编辑、删除已录入的设备等。
接入符合国标GB/T28181、Onvif协议的IPC（网络摄像机）、NVR（网络录像机）等数字视频编码设备和存储设备。
支持接入设备类型包括：网络摄像机等常用监控设备类型。
支持接入方式： 支持手动录入方式维护设备基础信息；支持平台级联批量拉取符合28181协议的设备基本信息到设备管理列表。</t>
  </si>
  <si>
    <t>打架斗殴识别</t>
  </si>
  <si>
    <t>支持通过目标检测、行为检测算法，对视频中打架斗殴的行为进行检测和识别，当视频画面中出现人员打架斗殴，系统自动产生告警，并推送到统一告警</t>
  </si>
  <si>
    <t>禁区闯入识别</t>
  </si>
  <si>
    <t>支持通过目标检测、行为检测算法，对视频中禁区闯入的行为进行检测和识别，支持设定禁区范围，当视频画面中有人员进入禁区，系统自动产生告警，并推送到统一告警；</t>
  </si>
  <si>
    <t>持械检测识别</t>
  </si>
  <si>
    <t>支持通过目标检测、行为检测算法，对视频中人员持械的行为进行检测和识别，当视频画面中人员出现持械行为时，系统自动产生告警，并推送到统一告警；</t>
  </si>
  <si>
    <t>人员倒地识别</t>
  </si>
  <si>
    <t>人员倒地识别：支持通过目标检测、行为检测算法，对视频中人员倒地的行为进行检测和识别，当视频画面中人员发生倒地行为时，系统自动产生告警，并推送到统一告警；</t>
  </si>
  <si>
    <t>违规拉横幅</t>
  </si>
  <si>
    <t>支持通过目标检测、行为检测算法，对视频中拉横幅的行为进行检测和识别，当视频画面中出现拉横幅行为，系统自动产生告警，并推送到统一告警；</t>
  </si>
  <si>
    <t>人员攀高识别</t>
  </si>
  <si>
    <t>支持通过目标检测、行为检测算法，对视频中人员攀高的行为进行检测和识别，当视频画面中人员出现攀高行为时，系统自动产生告警，并推送到统一告警；</t>
  </si>
  <si>
    <t>烟雾火焰检测识别</t>
  </si>
  <si>
    <t>支持通过目标检测算法，对视频中是否出现烟雾火焰进行检测和识别，当视频画面中出现烟雾火焰时，系统自动产生告警，并推送到统一告警；</t>
  </si>
  <si>
    <t>物品遗留检测识别</t>
  </si>
  <si>
    <t>支持通过目标检测算法，对视频中是否出现物品遗留进行检测和识别，当视频画面中出现物品遗留时，系统自动产生告警，并推送到统一告警；</t>
  </si>
  <si>
    <t>告警查询</t>
  </si>
  <si>
    <t>支持异常事件告警查询，根据设备、异常类型、告警时间、任务名称进行复合查询，一键重置筛选条件；支持按照列表或者视图的方式进行告警结果查看；支持按告警时间进行升序和降序；支持数据导出；支持展示图片、异常类型、点位、时间；支持查看详情，包含图片、地点、时间、大图、视频回溯、快捷选择列表</t>
  </si>
  <si>
    <t>告警接收</t>
  </si>
  <si>
    <t>支持异常事件告警统一接收，并推送至视综平台统一告警进行告警信息的展示。</t>
  </si>
  <si>
    <t>告警规则管理</t>
  </si>
  <si>
    <t>支持告警规则管理，根据时间名称、状态对规则进行查询，一键重置筛选条件；支持以列表形式展示系统所支持的异常行为，包含序号、异常行为名称、启用状态、抽帧频率、告警间隔等信息，且支持对相关参数进行编辑。</t>
  </si>
  <si>
    <t>用户管理</t>
  </si>
  <si>
    <t>支持通过对接视综平台的用户系统，获取用户信息数据，实现账号统一登录管理</t>
  </si>
  <si>
    <t>四</t>
  </si>
  <si>
    <t>智慧护学系统</t>
  </si>
  <si>
    <t>教师端</t>
  </si>
  <si>
    <t>1.绑定所在学校、班级基本信息
2.管理所在班级的放学状态（放学中、未放学、已放学、留堂）。
3.通知家长放学状态，一键提醒班级内家长在时间段内抵达校门口接走孩子。
4.提醒未及时接送学生的家长按照规定时间抵达校门口
5.接收交管部门推送的绑定班级家长车辆违章停放信息。</t>
  </si>
  <si>
    <t>家长端</t>
  </si>
  <si>
    <t>1. 绑定、修改学生信息（含车牌号、学生姓名、学号、班级、绑定码、与孩子关系、家长姓名等），支持后期通过接口对接，将车牌号与车牌识别时间、行车证信息进行比对，避免虚假车辆；支持允许一名家长关联两名以上学生的信息；支持信息更新。
2.根据学生所在班级的放学时间，系统对家长抵达校门口（接送地点）的行为进行管理：家长需在规定时间内抵达并签到；系统会对提前到校、晚到的情况进行提醒，并记录相关信息。
3.接收班主任“一键放学”推送的信息。
4.接收交管部门推送的车辆违章停放信息。</t>
  </si>
  <si>
    <t>校园管理端</t>
  </si>
  <si>
    <t>1.管理班级、教师绑定的基本情况
2.查看、管理全校放学情况、班主任信息、学生信息、放学位置、放学时间段。
3.统计分析某一年级或班级某一时间段内放学、拖堂基本情况并产生预警信息。
4.查看全校各年级、班级家长车辆违章停放推送信息。</t>
  </si>
  <si>
    <t>交警管理端</t>
  </si>
  <si>
    <t>交警角色分为大队长、中队长、普通交警（交警端），各角色功能如下：
1.全校放学情况查看（适用于各角色）--可查看学生所在班级的班主任信息、放学位置、放学时间段；并根据家长定位数据，计算家长离开时间，掌握整体放学秩序。
2.执勤管理（普通交警操作，中队长 / 大队长可查看）--普通交警：执勤时需拍照记录、在指定位置签到签退，并可添加执勤报备；中队长 / 大队长：可查看所有交警的执勤记录。
3.车辆管理（适用于各角色）--可查询学生家长登记的车牌号及联系电话，用于及时通知挪车；针对乱停车行为：通过小程序拍照上传后，系统直接通知对应家长、推送至班主任端；乱停车数据自动留存，可按预设规则推送至学校，由学校进一步通知家长规范停车。
4.排班管理--由基层中队根据辖区工作安排进行排班，可根据提前注册的交警基本信息选择特定时间段、特定学校、特定警力进行排班，勤务排班结果实时同步推送至各角色。
5.普通交警端可以在勤务安排前半小时产生预警，提醒有执勤任务。</t>
  </si>
  <si>
    <t>识别算法</t>
  </si>
  <si>
    <t>1.车牌识别算法：用于家长端车牌号信息的精准识别与比对，通过对接行车证等信息，确保车辆与学生家长身份匹配。
2.家长位置识别算法：家长端获取一次位置信息，结合学生所在班级放学时间，实现对家长提前到校或晚到情况的准确判断，并及时发出相应提醒。
3.交警位置识别算法：交警端获取一次位置信息，结合交警执勤时间，实现对交警执勤签到情况的统计</t>
  </si>
  <si>
    <t>地图服务</t>
  </si>
  <si>
    <t>1.家长位置地图：家长端地图定位用于签到，系统根据签到地点与学校的距离测算家长需要达到指定位置时间。
2.交警位置地图：交警登录系统后可以精准掌握交警所在位置准确地图信息，并根据签到退地图位置分析研判交警执勤打卡位置与勤务安排一致性情况。</t>
  </si>
  <si>
    <t>数据接口开发</t>
  </si>
  <si>
    <t>1.支持通过数据对接接口与第三方进行数据交互（如同步放学情况），但不支持针对其他厂商的定制化开发对接服务。
2.可实现外部硬件设备“一键放学”按钮数据对接，达到按钮与系统按键同等功能的效果。</t>
  </si>
  <si>
    <t>微信对接</t>
  </si>
  <si>
    <t>1.对接微信的消息推送能力和微信“一键登录”能力
2.家长微信端接收“一键放学”、违章停车等信息；
3.普通交警端微信接收执勤提醒等信息。
4.交警管理端微信接收整体交警执勤打卡统计等预警推送信息。
5.教师端微信接收所管理班级交警推送的违章停放信息。</t>
  </si>
  <si>
    <t>基础短信费用</t>
  </si>
  <si>
    <t>注册或绑定账号时获取手机号（根据注册信息接收短信验证）</t>
  </si>
  <si>
    <t>运维费用</t>
  </si>
  <si>
    <t>保障问题排障、修复漏洞，在后续使用过程中负责系统的维护工作确保系统正常使用。</t>
  </si>
  <si>
    <t>五</t>
  </si>
  <si>
    <t>校园AI防欺凌报警管理平台</t>
  </si>
  <si>
    <t>一、系统管理
1、应支持系统用户的增删改查操作，不同的用户分配不同的角色；
2、应支持角色管理功能，支持不同的角色分配不同的功能和数据权限；
3、应支持学校部门的增删改查操作，至少支持五级部门的建立；
4、应支持学校岗位的管理，支持自定义添加各类岗位角色；
5、平台应支持操作员登录及登出日志的查询功能，可查看登录时间、操作员名称、登录类型等信息。
二、场所管理
1、应支持学校场所的增删改查操作；
2、应支持建立场所时，选择场所所属类型（厕所、宿舍）。
三、设备管理
1、应支持接入智能报警设备，实现设备的在线、离线状态检测；
▲2、应支持微信扫码添加设备，微信扫码修改设备名称，按照设备编号、设备名称进行筛选查询；（需提供具有国家CMA/CNAS认证检测机构出具的检测报告复印件及该功能系统截图并在截图页面将系统功能点标注说明）
★3、应支持建立扩展增加删除配套设备功能（禁烟器、4G烟感、应急疏散广播等）（需提供具有国家CMA/CNAS认证检测机构出具的检测报告复印件及该功能系统截图并在截图页面将系统功能点标注说明）
4、应支持通过系统实现对设备的远程升级、重启等操作；
5、应支持上传学校的平面图，并基于平面图标注设备所在位置；
6、应支持百度地图上面标注学校和设备的安装位置，并支持在地图上面双击和设备进行双向对讲；
7、应支持4G设备信号强弱显示功能，要有流量卡期限和流量余额到期提示功能，要支持通过微信4G充值和每月流量使用情况查询；
8、支持配置不同时间段，设备音量大小自动调节功能；
▲9、支持短信和电话语音报警通知号码自定义功能，直持不小于向5个电话号码发送短信或拨号报警；（需提供具有国家CMA/CNAS认证检测机构出具的检测报告复印件及该功能系统截图并在截图页面将系统功能点标注说明）
10、支持呼叫前转功能，报警后直接转至SIP话机或预设的手机号码；
11、支持扩展对讲机接警功能，报警后对讲机自动播报报警点设备的名称，按键开始接通和前端报警设备双向对讲；
12、支持指定时间、噪音大小和持续时间检测报警功能；
13、支持AI设备报警联动厕所外摄像机复合报警，自动接警平台录音录像。
四、报警策略设置
1、应支持按照报警级别设置不同的推送方式，并支持短信、语音电话通知、微信、APP、平台和语音网关拨号对讲五种方式的开关；
2、应支持多级接警，超时自动上传上级中心，支持接警呼叫转换功能，也可以支持多中心对设备对讲，也可以支持平台、手机和终端报警设备进行通话接警。
五、报警信息
1、应支持通过设备名称、序列号、编号、处理状态、报警时间组合查询报警列表，并支持报警内容的导出；
2、应支持查看报警级别、报警对应场所和触发告警词等详细信息；
3、应支持对报警信息进行处置操作，并可填写处置内容和处理结果。
六、智能报警中心
1、应支持分类显示不同的报警信息，并且可以基于学校平面图展示报警地点；
2、应支持报警处置情况分析；
3、应支持报警高发时段分析；
4、应支持报警高发场所分析；
5、应支持报警趋势分析；
▲6、发送报警时，平台自动弹窗展示报警内容，基于平面图展示报警位置，弹窗本地接警电脑自动录音，接通后自动存储在接警电脑方便导出；（需提供具有国家CMA/CNAS认证检测机构出具的检测报告复印件及该功能系统截图并在截图页面将系统功能点标注说明）
七、移动端应用
1、发送报警时，支持短信、语音电话、APP和微信通知；
2、应支持通过微信公众号查看报警列表以及报警详情；
★3、应支持通过微信公众号实现报警的处置，并可填写处置内容。（需提供具有国家CMA/CNAS认证检测机构出具的检测报告复印件及该功能系统截图并在截图页面将系统功能点标注说明）
八、平台性能需求
1、一般操作响应时间：平台登录时间应在≤2秒；
2、复杂业务执行时间：复杂业务相应时间≤2秒；
3、在线用户数：平台应支持在线用户数≥2000个；
4、吞吐量：平台每分钟应支持≥500笔设备报警数据的入库更新操作，≥1000笔的报警数据查询操作；
5、最大并发数：平台允许最大登录并发用户数≥50 个；
6、稳定性：系统在≥200并发用户下不出现因错误导致系统重新启动或崩溃。
九、平台安全性需求
1、平台应支持数据的保密性要求，支持加密存储和加密传输操作；
2、平台应支持数据的完整性要求，支持数据存储和通信的完整性，并对不符合要求的数据输入操作给与提示；
3、平台应支持数据可核查性操作，具体日志审计和安全事件审计功能，审计覆盖每个用户，对行为和安全事件进行审计；
4、平台应提供专用的登录控制模块对登录用户进行身份标识和鉴别。
十、隐私保护
1、终端识别到报警后，产生的报警声音仅保存于接警电脑，服务器云平台不存储现场的报警声音。</t>
  </si>
  <si>
    <t>硬件部分参数要求</t>
  </si>
  <si>
    <t>设备名称</t>
  </si>
  <si>
    <t>防欺凌款报警盒</t>
  </si>
  <si>
    <t>1.操作系统：嵌入式操作系统；
2.操作方式：最少1个实体按键；
3.通信方式：有线网络；
4.网络协议：需支持TCP/IP、RTSP、ISUP、SDK、国标、私有sip、标准sip、ONVIF；
5.硬件接口：RJ45*2，电源接口*1，RS485*1，IO输入*2，IO输出*2，防拆报警*1，3.5mm音频输入接口*1，3.5mm音频输出接口*1，TF/SD卡接口*1（最大支持256G）；
6.安装方式：壁挂安装；
7.供电方式：DC12V（标配电源适配器）、POE（802.3at）；
8.设备功耗：≤24W；
9.工作温度：-25℃-＋55℃；
10.工作湿度：10%-95%；
11.防护等级：≥IP54。</t>
  </si>
  <si>
    <t>台</t>
  </si>
  <si>
    <t>可视防欺凌款报警盒</t>
  </si>
  <si>
    <t>1.操作系统：嵌入式操作系统；
2.摄像头参数：具备400W红外高清彩色摄像头，红外补光5米；
3.操作方式：最少支持1个实体按键；
4.通信方式：有线网络；
5.网络协议：支持TCP/IP、RTSP、ISUP、SDK、国标、私有sip、标准sip、ONVIF；
6.硬件接口：RJ45*2，电源接口*1，RS485*1，IO输入*2，IO输出*2，防拆报警*1，3.5mm音频输入接口*1，3.5mm音频输出接口*1，TF/SD卡接口*1（最大支持256G）；
7.安装方式：壁挂安装；
8.供电方式：DC12V（标配电源适配器）、POE（802.3at）；
9.设备功耗：≤24W；
10.工作温度：-25℃-＋55℃；
11.工作湿度：10%-95%；
12.防护等级：≥IP54。</t>
  </si>
  <si>
    <t>防欺凌紧急报警管理机</t>
  </si>
  <si>
    <t>1.具有硬件噪声抑制与回声消除功能，保证通话音质清晰明亮；
2.实时对讲：支持与报警盒、报警箱、报警柱、门口机、室内机及管理机之间的可视对讲；
3.监听监视：支持实时预览前端设备的音视频；
4.报警功能：实时接收、显示前端设备的报警信息
5.分组广播：支持对前端设备进行分组广播喊话；
6.具有web管理功能，支持进行参数配置、账号管理、系统维护等操作；
7.具有USB接口，标配鹅颈话筒，可外设拓展，支持拓展音箱&amp;指纹模块、TF卡用于提高音量，扩展容量，提高安全性；
8.具有HDMI接口可外接显示屏，3.5mm音频输入输出接口可外接麦克风和扬声器。</t>
  </si>
  <si>
    <t>校内-宿舍楼道打架分析</t>
  </si>
  <si>
    <t>融合巡检大模型超脑</t>
  </si>
  <si>
    <t>主要功能与参数：
一、人（包含3种算法）
1.人脸识别：人脸抓拍+人脸比对（16个名单库+10万张库容），分析模式：实时视频分析；
2.人数统计：倾斜客流统计+区域人数统计（64人以内），分析模式：实时视频分析；
3.安全帽反光衣：安全帽（颜色：红黄蓝白橙）+反光衣（颜色：绿橙），可选增加人脸比对编排，分析模式：实时视频分析、轮巡视频分析；
二、车（包含2种算法）
1.机动车识别：车牌识别（含车牌颜色）+车辆属性识别（含车辆颜色、车辆品牌、车辆类型）（主要针对加油站），分析模式：实时视频分析；
2.非机动车识别：电瓶车+自行车，分析模式：实时视频分析、轮巡视频分析、定时抓图分析、图片导入分析。
三、行为（包含4种算法）
1.街面行为分析：人员倒地+人员聚集+快速移动（奔跑）+剧烈运动（打架），分析模式：实时视频分析、轮巡视频分析；
2.岗位行为分析：在离岗+睡岗（趴睡）+玩手机+人数异常+人员滞留，分析模式：实时视频分析、轮巡视频分析、定时抓图分析、图片导入分析；
3.周界防范：区域入侵+越界侦测+进入区域侦测+离开区域侦测，分析模式：实时视频分析；
4.抽烟打电话：抽烟+打电话识别（主要场景企业园区、加油站，支持二次检测），分析模式：实时视频分析、轮巡视频分析、定时抓图分析、图片导入分析。
四、事件（包含3种算法，其中街道不支持虚拟引擎，需要独占整颗GPU）
1.街道事件：垃圾管理（垃圾满溢、打包垃圾、晾晒垃圾）+摊位管理（占道经营、店外经营、游摊小贩）+街面管理（乱堆物料、经营撑伞、违规广告、沿街晾晒）+车辆管理（机动车/非机动车乱停乱放），分析模式：定时抓图分析；
2.烟雾火点：近距离烟火检测（室内、园区）+远距离烟雾检测（秸秆燃烧、森林防火），分析模式：实时视频分析、轮巡视频分析；
3.通道占用（室内消防通道占用），分析模式：实时视频分析、定时抓图分析。
五、AIOP
1.支持检测、分类、检测+分类、语义分割、实例分割、图像比对、算法编排等AI模型加载运行，分析模式：实时视频分析、轮巡视频分析、定时抓图分析；
2.实时/中心模式：支持单GPU最大4路（400W及以下最大4路，5-600W最大2路，7-800W最大1路），可被1-4个虚拟引擎分摊；
3.轮巡视频模式：支持单GPU最大16路，间隔10-3600秒，可被1-4个虚拟引擎分摊；
4.定时抓图模式：支持单GPU最大16路，间隔3-3600秒，可被1-4个虚拟引擎分摊；
5.图片导入模式：支持单GPU最大8-10张/秒，可被1-4个虚拟引擎分摊。
六、设备主要参数
1.最少支持2个HDMI，1个VGA；
2.内置最少1TB（3.5寸）硬盘（主要用于报警图片和报警录像存储）；
3.最少支持2个10M/100M/1000Mbps网口；
4.最少支持2个USB2.0接口、1个USB3.0接口；
5.报警接口：具备最少16路报警输入，最少4路报警输出；
6.输入带宽：≥100Mbps；
7.输出带宽：≥100Mbps；
8.接入能力：≥32路H.264.H.265格式高清码流接入；
9.解码能力：≤32×1080P；
10.可最少支持1个大模型二次研判。</t>
  </si>
  <si>
    <t>国产化硬件</t>
  </si>
  <si>
    <t>业务应用管理终端管理仓</t>
  </si>
  <si>
    <t>1.19英寸标准机架式管理仓。
2.可插不少于4个业务应用管理终端。
3.至少具有12个3.5寸数据存储单元槽位，支持3.5寸热插拔SATA数据存储单元。
4.含两个冗余白金电源，单电源功率不大于800W。</t>
  </si>
  <si>
    <t>业务应用管理终端</t>
  </si>
  <si>
    <t>1.配置不少于一个国产化处理器，16nm工艺，集成不少于64个处理器核，工作主频2.2GHz~2.4GHz，集成不少于8个DDR4存储控制器。
2.不少于4个DDR4DIMM内存插槽，本次配置不小于128GB内存。
3.配置不少于1个M.2240GBSSD数据存储单元。
4.板载不少于2个PCIE3.0插槽。
5.标配不少于2个千兆RJ45数据通信端口，可选配至少2个10Gb万兆SFP+数据通信端口。
6.支持交管应用管理终端的远程状态监控和管理，集成不少于1个独立的1000Mbps网络接口，用于远程管理。</t>
  </si>
  <si>
    <t>960G数据存储单元</t>
  </si>
  <si>
    <t>960GBSSD数据存储单元，容量960GB，2.5吋规格，SATA接口，含数据存储单元托架。</t>
  </si>
  <si>
    <t>块</t>
  </si>
  <si>
    <t>4T数据存储单元</t>
  </si>
  <si>
    <t>4TB数据存储单元，容量4TB，3.5吋规格，7200rpm，SATA接口，含数据存储单元托架。</t>
  </si>
  <si>
    <t>业务应用管理终端管理仓机柜上架配件</t>
  </si>
  <si>
    <t>业务应用管理终端管理仓机柜上架配件，含2根导轨。</t>
  </si>
  <si>
    <t>交通信息发布管理平台</t>
  </si>
  <si>
    <t>数据传输管理终端</t>
  </si>
  <si>
    <t>CPU：配置1颗，集成核数≥16核，工作主频2.2GHz~2.6GHz；
内存：配置64GDDR4，16根内存插槽，最大支持扩展至2TB内存；
硬盘：配置2块1.2T10K2.5寸SAS数据存储单元；
阵列卡：配置SAS+HBA卡，支持RAID0/1/10;
PCIE扩展：支持不少于5个PCIE扩展插槽；
网口：板载2个千兆电口；支持选配10GbE、25GbESFP+等多种通信接口；
电源：标配550W（1+1）高效冗余电源。</t>
  </si>
  <si>
    <t>前端设备</t>
  </si>
  <si>
    <t>2.3.1</t>
  </si>
  <si>
    <t>AI综合执法球</t>
  </si>
  <si>
    <t>1.应内置不小于400万像素星光级图像传感器，应支持不小于2560×1440高清分辨率
2.应支持H.265高效视频编码，有效降低码流，兼容H.264
3.应至少支持33倍光学变焦，至少支持16倍数字变焦
4.应采用高效点阵红外灯，照射距离≥200米
5.应支持强光抑制、透雾等图像增强功能
6.应支持3D降噪，图像清晰细腻
7.应至少支持三码流输出，满足不同带宽和存储的应用需求
8.内置高速云台，可水平360°连续旋转，垂直-20°～90°可自动翻转
9.水平键控速度：0.1°~240°/s,速度可设；水平预置点速度：300°/s
10.垂直键控速度：0.1°~160°/s,速度可设；垂直预置点速度：240°/s
11.应支持景深比例变倍、自动守望、断电记忆、云台限位、定时任务、花样扫描等功能
12.应支持点击居中、框选缩放的快捷定位功能
13.应内置方位传感器，支持电子罗盘功能，自动检测方位并实时显示
14.应支持北斗定位
15.应支持双系统备份，保证数据安全
16.应该支持TVS6000V防雷、防浪涌、防突波，至少支持IP66防护等级
17.应支持视图库标准
18.具备违法停车行为自动检测、自动云台控制、车牌特写抓拍、车牌号码识别、违法信息输出一整套功能
19.支持机动车、非机动车、行人的检测抓拍
20.支持车辆号码识别、车牌颜色识别、车身颜色识别、车型识别、流量统计等智能功能
▲21.具备监控范围内违法停车、违法掉头、逆行、压线行驶、不按规定车道行驶交通安全违法行为的抓拍功能（提供公安部权威机构出具的检测报告）
22.设备的最低照度至少为0.0002lx(彩色)，0.0001lx(黑白)。
▲23.应符合GA/T1426-2017《机动车违法停车自动记录系统通用技术条件》、GA/T832-2014《道路交通安全违法行为图像取证技术规范》、GB/T28181-2022《公共安全视频监控联网系统信息传输、交换、控制技术要求》，并提供权威机构的检测报告
24.应满足公安交通集成指挥平台违停提醒接口改造要求，前端违法抓拍设备间隔10分钟后对违法车辆再次进行检测，若车辆仍未驶离，则前端抓拍设备再次进行取证，将两次违停数据、提醒序号等信息写入公安交通集成指挥平台（投标人提供承诺函）。
★25.采购人负责协调接口协议，投标人需按照《鄂尔多斯交警支队违法数据接入协议》要求，主动开发对接上传设备抓拍产生的违法数据，投标人承担对接开发所产生的费用（投标人提供数据对接承诺函）</t>
  </si>
  <si>
    <t>2.3.2</t>
  </si>
  <si>
    <t>礼让行人900W环保抓拍单元</t>
  </si>
  <si>
    <r>
      <rPr>
        <sz val="9"/>
        <rFont val="宋体"/>
        <charset val="134"/>
      </rPr>
      <t>1.设备应包含防护罩、高清摄像机、高清镜头、综合控制模块、防雷模块、电源模块、安装支架、存储卡、防尘防水面板、视窗玻璃、LED补光灯等部件（含施工费用）。
2.摄像单元靶面尺寸：1英寸。
3.视频分辨率和帧率：至少支持4096×2160，视频帧率至少支持1fps~25fps可调。
4.抓拍图片分辨率：至少支持4096×2160。
5.支持以列表显示抓拍数据，包括序号、车牌、车道、车速、车身颜色、车标、子品牌、违法行为、时间等。
6.支持识别的车牌种类包含GA36规定的号牌字符，包含新能源汽车号牌、应急车辆专用号牌。
▲7.考虑到本区域煤矿较多，设备内部应为无风扇全密封，减少煤炭粉尘吸入（提供权威机构出具的检测报告）。
8.为了满足不同车道不同的抓拍需求，应支持独立逻辑车道配置，可启用多条逻辑规则。
9.为了保障抓拍效果，应支持车牌区域效果增强功能。
▲10.应具有环保电警工作模式，支持图片、视频低照增强功能。在环境光照度不大于10lx下，选择环保电警工作模式，视频画面中，车辆类型、车身颜色、号牌、车标、周边环境（斑马线、停车线、黄白虚实线）、非机动车、行人、行人/非机动车人脸轮廓肉眼可辨（提供权威机构出具的检测报告）。
▲11.在环境光照度不大于10lx下，选择环保电警工作模式，抓拍图片中，车辆类型、车身颜色、号牌、车标、周边环境（斑马线、停车线、黄白虚实线）、非机动车、行人肉眼可辨。车牌号识别准确率≥99%。车身颜色识别准确率≥99%。车辆类型识别准确率≥99%（提供权威机构出具的检测报告）。
▲12.在环境光照度不大于3lx下，选择环保电警工作模式，车辆捕获率≥99%（提供权威机构出具的检测报告）。
13.应支持机动车斑马线未礼让行人抓拍功能
▲14.应支持机动车斑马线不礼让行人（包括路口右转）行为抓拍功能（提供权威机构出具的检测报告）。
15.应支持机动车不按规定车道行驶行为抓拍功能，可对不按设定机动车道属性行驶的机动车进行抓拍。
16.应支持机动车不按导向车道行驶行为抓拍功能，应支持机动车闯红灯行驶行行为抓拍功能。
17.支持对禁止机动车类型、禁止号牌类型的机动车在设定时间段内驶入设定车道的行为进行抓拍。
18.支持正常工作温度范围-45~80℃。
19.外壳防护等级不小于IP67。
20.电源适应范围：AC220V±30%。
21.需符合GA/T496-2014《闯红灯自动记录系统通用技术条件》。
和GA/T832-2014《道路交通安全违法行为图像取证技术规范》</t>
    </r>
    <r>
      <rPr>
        <sz val="9"/>
        <color rgb="FFC00000"/>
        <rFont val="宋体"/>
        <charset val="134"/>
      </rPr>
      <t>（提供权威机构出具的检测报告，检测报告系统命名需体现4车道）</t>
    </r>
    <r>
      <rPr>
        <sz val="9"/>
        <rFont val="宋体"/>
        <charset val="134"/>
      </rPr>
      <t>。
22.需符合GB/T28181-2022《公共安全视频监控联网系统信息传输、交换、控制技术要求》</t>
    </r>
    <r>
      <rPr>
        <sz val="9"/>
        <color rgb="FFC00000"/>
        <rFont val="宋体"/>
        <charset val="134"/>
      </rPr>
      <t>（提供权威机构出具的检测报告）</t>
    </r>
    <r>
      <rPr>
        <sz val="9"/>
        <rFont val="宋体"/>
        <charset val="134"/>
      </rPr>
      <t>。
▲23.需符合GA/T1400.4-2017《公安视频图像信息应用系统第4部分：接口协议要求》（提供权威机构出具的检测报告）。
★24.采购人负责协调接口协议，投标人需按照《鄂尔多斯交警支队违法数据接入协议》要求，主动开发对接上传设备抓拍产生的违法数据，投标人承担对接开发所产生的费用（投标人提供数据对接承诺函）</t>
    </r>
  </si>
  <si>
    <t>2.3.3</t>
  </si>
  <si>
    <t>AI结构化枪球</t>
  </si>
  <si>
    <t>主流厂家环视采用一体化设计，内置3镜头，兼顾多个场景；
全景镜头采用F1.0光圈定焦镜头，细节镜头采用25倍光学变焦镜头，全景镜头支持拼接和非拼接模式；
细节镜头支持人脸，非机动车识别、机动车车牌识别等全结构化功能，更好的助力街面、工厂和园区的人车管理；
应用场景：适用于出入口，广场，混行道路、工厂、园区等需要同时进行大视场角覆盖和细节查看的必要场景；
全景支持PTR三向手动可调，水平0°-90°，垂直0-350°，旋转0-350°；
支持智能资源模式切换：通道1（细节）支持全结构化（含车辆电子标签采集）、Smart事件；
全结构化：支持卡口式混合目标检测，对检测区域内的人、车进行抓拍上传；支持人脸人体车辆同时抓拍，人脸人体关联输出，并实现对人脸、人体、车辆结构化属性特征信息提取；
车辆电子标签采集：支持对车辆电子标签OBU的MAC进行采集，支持车牌号码、车牌颜色、车型信息、车辆用户类型、最后1次进/出高速的收费站信息的采集；
Smart事件：支持对细节摄像机设定区域进行布防，当检测到目标时对目标进行跟随及报警，实现周界布防；
AI-ISP：搭载AI-ISP图像处理引擎，支持深度学习夜间低照度降噪；
支持GB35114A级安全加密。
传感器类型：【全景】1/1.8＂progressivescanCMOS；【细节】1/2.8＂progressivescanCMOS；
最低照度：【全景】彩色0.0005Lux@(F1.0，AGCON)，黑白0.0001Lux@(F1.0，AGCON)；【细节】彩色0.0005Lux@(F1.0，AGCON)，黑白0.0001Lux@(F1.0，AGCON)，0LuxwithIR；
光学变倍：【全景】不支持；【细节】25倍；
焦距：【全景】2.8mm；【细节】4.8-120mm；
视场角：【全景】；
非拼接模式：水平：90°，垂直：77°，对角线：122.8°；
拼接模式：水平：175°±5°，垂直：75°；
【细节】水平：53.67°-2.63°，垂直：30.86°-1.48°，对角线：60.38°-3.00°；
补光灯类型：【全景】白光补光；
【细节】混合补光；
补光灯距离：【全景】30m白光；
【细节】白光20米人脸，红外补光100米，细节支持2颗白光警戒灯；
防补光过曝：支持；
水平范围：【全景】支持PTR三向手动可调，水平0°-90°，垂直0-350°，旋转0-350°；
【细节】0°~360°；
垂直范围：【全景】0°~350°；【细节】-10°~90°；
水平速度：【全景】不支持键控；【细节】水平键控速度：0.1°-80°/s,速度可设；水平预置点速度：80°/s；
垂直速度：【全景】不支持键控；【细节】垂直键控速度：0.1°-80°/s,速度可设；水平预置点速度：80°/s；
主码流帧率分辨率：【全景】；
拼接模式主码流：
50Hz：25fps（3680x1656，3632×1632）；
60Hz：30fps（3680x1656，3632×1632）；
非拼接模式主码流：
50Hz：25fps（1920x1632，1920×1080,1280x960，1280x720）；
60Hz：30fps（1920x1632，1920×1080,1280x960,1280x720）；
【细节】
50Hz：25fps（2688×1520，2560×1440，1920×1080，1280×960，1280×720）；
60Hz：30fps（2688*1520，2560×1440，1920×1080，1280×960，1280×720）；
视频压缩标准：H.265,H.264,MJPEG；
宽动态：120dB；
内置麦克风：左右海螺各1个mic；
网络接口：自适应网络数据,支持100M网络数据,RJ45网口；
SD卡扩展：支持内置MicroSD卡槽，最大512GB；
报警：2路报警输入，1路报警输出；
音频：1路音频输入，1路音频输出；
RS-485：采用半双工模式，支持自适应PELCO-P和PELCO-D(可添加)协议；
复位：支持；
电源：DC12V,3.33A；
工作温湿度：-40℃-70℃；湿度小于95%；
除雾：支持；
尺寸：Ø380mm×165mmx282mm；
重量：3.74Kg；
功耗：最大30W，其中补光灯12W，加热8W；
防护：IP67；6000V防雷、防浪涌、防突波，符合GB/T17626.2/3/4/5/6四级标准。</t>
  </si>
  <si>
    <t>2.3.4</t>
  </si>
  <si>
    <t>出入口控制终端</t>
  </si>
  <si>
    <t>支持双千兆网卡，支持网络容错以及双网络IP设定、双网隔离等应用;
支持多个千兆自适应RJ45网口具备交换机功能，可接入多路网络设备;
支持标准全功能RS232接口，可直接接入标准RS232接口设备;
支持标配128GSSD，应对恶略运行环境，适应性更强;
支持大容量图片存储，可选配一块3.5寸机械硬盘;
支持3.5mm标准音频孔设计，便于接入标准接口音频设备;
支持HDMI/VGA显示器输出，较好的兼容外部显示设备接入;
工作温度-10℃~+50℃;
存储功能：≥128G；
音频输入：3.5MM标准输入；
音频输出：3.5MM标准输出；
报警输入：≥2路；
报警输出：≥2路；
RS232接口：≥2路；
RS485接口：≥1路；
USB接口：≥4个USB接口；
VGA接口：≥1路VGA；
网络接口：≥1个千兆外网网口+8个百兆内网网口；
CPU：不低于J6412；
内存：≥4G；
HDMI：≥1路。</t>
  </si>
  <si>
    <t>2.3.5</t>
  </si>
  <si>
    <t>出入口抓拍机</t>
  </si>
  <si>
    <t>支持摄像机、护罩、LED补光灯、镜头一体化；
支持3.1-6mm电动变焦镜头，支持软件自动调焦；
支持外接报警设备、LED显示屏、音频输入输出等；
支持识别符合GA36《中华人民共和国机动车号牌》标准的车牌类型；
支持深度智能识别算法，支持8种车型，11种车身颜色，220种车标，3000种子品牌等特征识别；
照度：彩色≥0.022Lux@(F1.2,AGCON)、黑白≥0.011Lux@(F1.2,AGCON)；
快门：1/30秒至1/100,000秒；
传感器类型：1/3"ProgressiveScanCMOS；
自动光圈：DC驱动；
ICR切换：支持；
镜头：电动镜头3.1-6mm；
日夜转换模式：ICR红外滤片式；
数字降噪：3D数字降噪；
视频压缩标准：H.264/H.265/MJPEG；
视频压缩码率：32Kbps~16Mbps；
帧率：25fps(2688*1520)；
图像设置：饱和度,亮度,对比度,白平衡,增益,3D降噪通过软件可调；
图像格式：JPEG；
最大图像尺寸：2688*1520；
存储功能：支持SD/SDHC；
通用功能：心跳,密码保护,NTP校时；
支持协议：TCP/IP,HTTP,DHCP,DNS,RTP,RTSP,NTP,支持FTP上传图片；
智能识别：车牌识别、车型识别、车标识别、车辆子品牌，车身颜色识别；
补光灯控制：补光灯自动光控、时控可选；
图片格式：采用JPEG编码,图片质量可设；
通讯接口：≥1个RJ4510M/100M,自适应以太网口,1个RS-485接口；
外部接口：≥3路触发输入，其中1路IO触发输入、2路报警输入；2路继电器输出，支持道闸开、关、停；
内存卡插槽：≥1个TF卡插槽，可选配TF卡，最大支持容量64G；
音频输出：≥1路音频输出；
补光灯：支持内置LED灯，白光红外可切换；
防护等级：≥IP67；
工作温度和湿度：-25℃~70℃,湿度小于90%(无凝结)；
电源供应：AC100V~240V；
功耗：22WMAX。</t>
  </si>
  <si>
    <t>2.3.6</t>
  </si>
  <si>
    <t>交通异步控制器</t>
  </si>
  <si>
    <t>1.支持三思交通协议，海信交通协议，电科协议，南宁交通协议，诺瓦标准交通协议五套协议对接，可随时切换。
2.支持所有开发语言对接，提供C#版上位机测试工具及源代码、交通标准协议Java版SDK（源码、示例代码、Jar文件）供对接参考。
3.提供高铁、ETC、停车诱导、城市诱导、高速、智慧灯杆、串口通讯等场景解决方案。
4.支持外网/局域网/专网等网络环境。
5.支持表格媒体，支持Excel导入。
6.支持数据库对接显示。
7.支持语音播报。
8.支持4核A55核心ARM处理器，每个核心处理器1.8GHz。
9.支持H.2654K高清视频硬解码播放。
10.支持4K的视频硬解码。
11.使用环境温度-40℃～80℃。
12.支持双WiFi功能，一个热点AP功能，一个Sta功能，并同时共存。
13.支持千兆以太网通信。
14.支持板载4G/5G模块。
15.操作系统为Android11.0及以上版本。
16.板载亮度传感器接口，支持自动和定时的智能亮度调节。
17.支持最少1路USBHost接口，支持U盘节目导入播放。
18.支持立体音频输出。
19.支持身份验证和安全通讯约定。
20.支持文件的下发如自定义文件和播放列表。
21.支持指定播放、定时播放。
22.支持播放内容截图的获取。
23.支持实时局部更新播放内容。
24.支持亮度的调节（自动、手动、定时调节）。
25.支持开关屏控制（手动、定时控制）。
26.支持虚连接检测功能（在指定时间未收到任何命令，则需要显示指定画面）。
27.支持控制卡名称设置和获取，设置设备日期时间，设备复位，设备升级。
28.支持点检功能。
29.支持流媒体。
30.支持与网络摄像头二次开发对接。</t>
  </si>
  <si>
    <t>2.3.7</t>
  </si>
  <si>
    <t>交通音柱</t>
  </si>
  <si>
    <t>1.采用网络音频解码、高性能D类功放及全频喇叭三合一；
2.采用高速工业级双核芯片，内置NORFlash+EMMC双存储，支持系统双备份，系统稳定可靠；
3.支持安全启动、用户登录锁定机制及密码复杂度提示，支持安全审计日志事后可追溯，提升系统网络安全；
4.支持通过IP网络（局域网/公网），远程平台批量统一管理+本地WEB单机灵活配置，同时支持本地音频采集播放，适配各类场景应用；
5.支持实时和定时任务、隔天续播，支持60个定时任务，内置1GB存储空间最多支持1000个wav、mp3音频素材库管理；
6.支持NTP自动校时，系统时间与服务器自动同步，确保多设备播放同步和定时任务准时执行；
7.支持报警输入、布防计划及语音联动，支持TTS语音合成和文本广播，自然流畅的标准男女双声可选；
8.支持ISUP、萤石、ISAPI协议，灵活接入平台；
9.支持广播混音、优先级灵活配置；
10.支持监听与对讲；
11.麦克风类型：驻极体；
12.阵列数量：2；
13.频率响应：100Hz~20kHz；
14.灵敏度：-42dBV/Pa；
15.采样率：48kHz；
16.量化位数：16bit；
17.额定功率：60W；
18.扬声器单元：中低音5.25′′×2，号角高音1′′×1；
19.灵敏度（1m，1W）：90dB；
20.最大声压级（1m）：106dBSPL；
21.频率响应：100Hz~20kHz；
22.信噪比：85dB；
23.音频算法：AEC、AGC、ANS、DRC；
24.音频编码及码率：G.711ulaw（64Kbps）/G.711alaw（64Kbps）/MP3（128Kbps）；
25.网络协议：IPv4,HTTP,HTTPS,SIP,SSL/TLS,DNS,NTP,TCP,UDP,IGMP,ICMP,DHCP,ARP,SSH；
26.接口协议（API）：ISAPI,ISUP,SIP；
27.通信方式：支持有线网络通信。</t>
  </si>
  <si>
    <t>2.3.8</t>
  </si>
  <si>
    <t>无线通讯行人过街语音提示主机</t>
  </si>
  <si>
    <t>1.额定电压：220VAC，50HZ;
2.额定功率：≤20W；
3.安装方式：不锈钢编带抱杆安装；
4.时段控制方式：微电脑时控开关设置，可将24小时内最多设置成20个时段；
5.语音输出最大音量：70db;
6.无线参数：1、工作频段：398~525MHZ;2、传输距离：5000米（空旷）；3、天线：470M吸盘天线；
7.工作温度：-35℃~85℃；
8.工作湿度：10-90%RH；
9.安装高度：＞2.5米。</t>
  </si>
  <si>
    <t>2.3.9</t>
  </si>
  <si>
    <t>无线通讯行人过街语音提示副机</t>
  </si>
  <si>
    <t>1.额定电压：220VAC，50HZ;
2.额定功率：≤20W；
3.安装方式：不锈钢编带抱杆安装；
4.语音输出最大音量：70db;
5.无线参数：1、工作频段：398~525MHZ;2、传输距离：5000米（空旷）；3、天线：470M吸盘天线；
6.工作温度：-35℃~85℃；
7.工作湿度：10-90%RH；
8.安装高度：＞2.5米。</t>
  </si>
  <si>
    <t>2.3.10</t>
  </si>
  <si>
    <t>无线通讯行人过街语音提示从机</t>
  </si>
  <si>
    <t>1.额定电压：220VAC，50HZ;
2.额定功率：≤10W；
3.安装方式：不锈钢编带抱杆安装；
4.工作温度：-35~85℃；
5.工作湿度：10-90%RH；
6.安装高度：大于2.5米；
7.信号来源：同向行使车行道灯通行数据；
8.无线参数：1、工作频段：398~525MHZ;2、传输距离：5000米（空旷）；3、天线：470M吸盘天线。</t>
  </si>
  <si>
    <t>2.3.11</t>
  </si>
  <si>
    <t>GPON光网设备8个FE口远端光接入单元</t>
  </si>
  <si>
    <r>
      <rPr>
        <sz val="9"/>
        <rFont val="宋体"/>
        <charset val="134"/>
      </rPr>
      <t>1.具备1×GPON/EPON网络侧接口和8×FE用户侧接口；
2.产品尺寸：250×180×43.6mm；
3.工作温度：-40℃至+65℃；
4.工作湿度：为5%至95%；
5.支持220V/110V</t>
    </r>
    <r>
      <rPr>
        <sz val="9"/>
        <rFont val="Times New Roman"/>
        <charset val="134"/>
      </rPr>
      <t>‌</t>
    </r>
    <r>
      <rPr>
        <sz val="9"/>
        <rFont val="宋体"/>
        <charset val="134"/>
      </rPr>
      <t>AC供电，并具有</t>
    </r>
    <r>
      <rPr>
        <sz val="9"/>
        <rFont val="Times New Roman"/>
        <charset val="134"/>
      </rPr>
      <t>‌</t>
    </r>
    <r>
      <rPr>
        <sz val="9"/>
        <rFont val="宋体"/>
        <charset val="134"/>
      </rPr>
      <t>4KV的防雷能力。</t>
    </r>
  </si>
  <si>
    <t>2.3.12</t>
  </si>
  <si>
    <t>光模块</t>
  </si>
  <si>
    <t>支持插拔式GPON-ONU-CLASS-B+自适应光模块。</t>
  </si>
  <si>
    <t>配套杆件</t>
  </si>
  <si>
    <t>2.4.1</t>
  </si>
  <si>
    <t>6米监控杆</t>
  </si>
  <si>
    <t>1.八棱镀锌钢制监控杆；
2.高度6米，横臂4米；
3.监控杆直径210mm变150mm,壁厚≥3.5mm；横臂直径114mm。</t>
  </si>
  <si>
    <t>2.4.2</t>
  </si>
  <si>
    <t>4.5米监控杆</t>
  </si>
  <si>
    <t>1.镀锌通圆监控杆；
2.高度4.5米，横臂2米；
3.监控杆直径165mm,壁厚≥3.5mm；横臂直径114mm。</t>
  </si>
  <si>
    <t>2.4.3</t>
  </si>
  <si>
    <t>设备箱</t>
  </si>
  <si>
    <t>1.国产定制室外防雨网络箱；
2.500*400*300mm；
3.安装方式：不锈钢编带抱杆安装。</t>
  </si>
  <si>
    <t>个</t>
  </si>
  <si>
    <t>2.4.4</t>
  </si>
  <si>
    <t>1.国产定制室外防雨网络箱；
2.300*400*180mm；
3.安装方式：不锈钢编带抱杆安装。</t>
  </si>
  <si>
    <t>升降路桩</t>
  </si>
  <si>
    <t>3.1.1</t>
  </si>
  <si>
    <t>全自
动升降柱</t>
  </si>
  <si>
    <t>柱体材质：SUS304不锈钢；
柱体厚度：6MM±0.5；
柱体直径：219mm；
升起高度：600MM以内；
升起速度：4S,下降速度3S；
驱动方式：一体式驱动；
输入电压：AC220V；
机芯功率：350W；
控制方式：遥控器；
环境温度：-30~70度；
防护等级：机芯IP68；
防水等级：潜水级；
箱体尺寸：370*1100MM；
柱体重量：95kg(6MM厚的重量)；
安装尺寸：柱体中心间距1.2-1.5M；
预埋深度：1.3M；
警示方式：360度可视LED警示灯（标配）；
停电应急：储备电池；
耐腐蚀等级为：9级。
产品采用配件单元模块化组装设计可随时更换所需每个配件；
升降柱：车牌联动端口系统控制车牌识别联动。</t>
  </si>
  <si>
    <t>根</t>
  </si>
  <si>
    <t>3.1.2</t>
  </si>
  <si>
    <t>全自
动升降柱配套基础</t>
  </si>
  <si>
    <t>1.人工切割及拆除沥青路面15cm厚，路面长×宽：25×1.1m；
2.人工拆砼垫层30cm厚，路面长×宽25× 1.1m；
3.人工开挖基础土方深1.3M，基础×宽： 25×1.1m；
4.拆除后废料人工装车机动翻斗车外运至15km。
5.回填:1.3cm厚水撼砂+30cm厚C30水泥混凝土+15cm细粒式沥青混凝土</t>
  </si>
  <si>
    <t>3.1.3</t>
  </si>
  <si>
    <t>全自
动升降柱配线路</t>
  </si>
  <si>
    <t>1.控制线： YJV2.5*7+YJV3*10
2.电缆沟断面： 0.5× 0.5m</t>
  </si>
  <si>
    <t>米</t>
  </si>
  <si>
    <t>3.1.4</t>
  </si>
  <si>
    <t>半自动升降柱</t>
  </si>
  <si>
    <t>柱体材质：SUS304不锈钢；
柱体厚度：6mm；
柱体直径：219mm；
升起高度：600mm以内；
升起速度：4S以内；
驱动方式：一体式液压驱动；
控制方式：无需接电，钥匙控制手动下压，钥匙控制自动升起；
环境温度：-30~70度；
防护等级：机芯IP68；
防水等级：潜水级；
箱体尺寸：380*820MM；
警示方式：360度可视L警示条（标配）；
耐腐蚀等级为：9级；
产品采用配件单元模块化组装设计，可随时更换所需每个配件。</t>
  </si>
  <si>
    <t>3.1.5</t>
  </si>
  <si>
    <t>半自动升降柱配套基础</t>
  </si>
  <si>
    <t>1.人工切割及拆除沥青路面15cm厚，路面长×宽：0.5.*0.5m；
2.人工拆砼垫层20cm厚，路面长×宽0.5*0.5M；
3.人工开挖基础土方深50CM，基础长×宽： 0.5*0.5m；
4.拆除后废料人工装车机动翻斗车外运至15km。
5.回填C30水泥混凝土+15cm细粒式沥青混凝土</t>
  </si>
  <si>
    <t>3.1.6</t>
  </si>
  <si>
    <t>信号机</t>
  </si>
  <si>
    <t>根据学校门口升降柱，定制信号机箱、信号机底座。</t>
  </si>
  <si>
    <t>3.2</t>
  </si>
  <si>
    <t>校园防护配套-防护栏</t>
  </si>
  <si>
    <t>3.1.7</t>
  </si>
  <si>
    <t>固定式分隔栏</t>
  </si>
  <si>
    <t>材质：钢制；
规格：分隔栏1.25米高，立柱预埋20公分，总高1.45米，柱中两米，立柱4个厚，包板4个厚，立柱宽度10公分，立柱正面8公分宽    扶手管48*3.5  横杆38*3.5  竖杆25*3.0  竖杆间距净空12公分 。</t>
  </si>
  <si>
    <t>基础设施建设</t>
  </si>
  <si>
    <t>4.1</t>
  </si>
  <si>
    <t>综合布线</t>
  </si>
  <si>
    <t>4.1.1</t>
  </si>
  <si>
    <t>8口全千兆工业POE交换机</t>
  </si>
  <si>
    <t>8口全千兆标准POE交换机，提供10个10/100/1000M自适应的RJ45端口，同时端口1~端口8具备POE供电功能，可作为以太网供电设备。所有POE端口能自动检测识别符合IEEE802.3af/at标准的受电设备，并通过网线为其供电。该机型支持AI智能检测，当监控设备出现死机或其它网络异常中断时，通过AI算法判断智能重启POE口设备;自动优化网络:自动判断网络信号传输状态。</t>
  </si>
  <si>
    <t>4.1.2</t>
  </si>
  <si>
    <t>8口全千兆工业交换机</t>
  </si>
  <si>
    <t>8口全千兆标准交换机，提供8个10/100/1000M自适应的RJ45端口该机型支持AI智能检测，当监控设备出现死机或其它网络异常中断时，通过AI算法判断智能重启设备;自动优化网络:自动判断网络信号传输状态。</t>
  </si>
  <si>
    <t>4.1.3</t>
  </si>
  <si>
    <t>明装：长195mm×宽100mm×高285mm。</t>
  </si>
  <si>
    <t>4.1.4</t>
  </si>
  <si>
    <t>超六类网线</t>
  </si>
  <si>
    <t>1.名称:配线；
2.配线形式:线管敷设；
3.型号:UTP6。</t>
  </si>
  <si>
    <t>4.1.5</t>
  </si>
  <si>
    <t>电源线</t>
  </si>
  <si>
    <r>
      <rPr>
        <sz val="9"/>
        <rFont val="宋体"/>
        <charset val="134"/>
      </rPr>
      <t>1、型号：RVV-2*1.5；
2、额定电压：300/500V；
3、护套</t>
    </r>
    <r>
      <rPr>
        <sz val="9"/>
        <rFont val="Times New Roman"/>
        <charset val="134"/>
      </rPr>
      <t>‌</t>
    </r>
    <r>
      <rPr>
        <sz val="9"/>
        <rFont val="宋体"/>
        <charset val="134"/>
      </rPr>
      <t>：柔性聚氯乙烯混合料（PVC）；
4、导体：多股铜导体。</t>
    </r>
  </si>
  <si>
    <t>4.1.6</t>
  </si>
  <si>
    <r>
      <rPr>
        <sz val="9"/>
        <rFont val="宋体"/>
        <charset val="134"/>
      </rPr>
      <t>1、型号：RVV-3*4；
2、额定电压：300/500V；
3、护套</t>
    </r>
    <r>
      <rPr>
        <sz val="9"/>
        <rFont val="Times New Roman"/>
        <charset val="134"/>
      </rPr>
      <t>‌</t>
    </r>
    <r>
      <rPr>
        <sz val="9"/>
        <rFont val="宋体"/>
        <charset val="134"/>
      </rPr>
      <t>：柔性聚氯乙烯混合料（PVC）；
4、导体：多股铜导体。</t>
    </r>
  </si>
  <si>
    <t>4.1.7</t>
  </si>
  <si>
    <t>配管</t>
  </si>
  <si>
    <t>1.名称:配管；
2.规格:PVC20；
3.配置形式:明配。</t>
  </si>
  <si>
    <t>4.1.8</t>
  </si>
  <si>
    <t>光缆</t>
  </si>
  <si>
    <r>
      <rPr>
        <sz val="9"/>
        <rFont val="宋体"/>
        <charset val="134"/>
      </rPr>
      <t>1.类型：单模；
2.芯数：12芯；
3.工作温度范围</t>
    </r>
    <r>
      <rPr>
        <sz val="9"/>
        <rFont val="Times New Roman"/>
        <charset val="134"/>
      </rPr>
      <t>‌</t>
    </r>
    <r>
      <rPr>
        <sz val="9"/>
        <rFont val="宋体"/>
        <charset val="134"/>
      </rPr>
      <t>：-40°C至+70°C；
4.结构型号：普通型松套层绞式；
5.包含施工费用。</t>
    </r>
  </si>
  <si>
    <t>4.1.9</t>
  </si>
  <si>
    <t>光缆终端盒</t>
  </si>
  <si>
    <t>1.芯数：12芯；
2.材质：金属外壳；
3.工作温度：-25°～40°；
4.包含安装费用。</t>
  </si>
  <si>
    <t>基础建设</t>
  </si>
  <si>
    <t>4.2.1</t>
  </si>
  <si>
    <t>开挖、恢复路面-花砖</t>
  </si>
  <si>
    <t>花砖路面开挖，开挖恢复尺寸300*500mm。</t>
  </si>
  <si>
    <t>4.2.2</t>
  </si>
  <si>
    <t>开挖、恢复路面-沥青</t>
  </si>
  <si>
    <t>沥青路面开挖，开挖恢复尺寸300*500mm。</t>
  </si>
  <si>
    <t>4.2.3</t>
  </si>
  <si>
    <t>开挖、恢复路面-绿化</t>
  </si>
  <si>
    <t>草坪绿化开挖，开挖恢复尺寸300*500mm。</t>
  </si>
  <si>
    <t>4.2.4</t>
  </si>
  <si>
    <t>开挖、恢复路面-混凝土</t>
  </si>
  <si>
    <t>混凝土路面开挖，开挖恢复尺寸300*500mm。</t>
  </si>
  <si>
    <t>4.2.5</t>
  </si>
  <si>
    <t>新建手孔</t>
  </si>
  <si>
    <t>1.PVC成品预制手孔；2.规格：400*400*600mm</t>
  </si>
  <si>
    <t>4.2.6</t>
  </si>
  <si>
    <t>杆件基础</t>
  </si>
  <si>
    <t>1.1000*1000*1200mm；
2.含地笼，含基础开挖、浇筑施工；
3.基坑浇筑材料≥C20。</t>
  </si>
  <si>
    <t>4.2.7</t>
  </si>
  <si>
    <t>1.800*800*1000mm；
2.含地笼，含基础开挖、浇筑施工；
3.基坑浇筑材料≥C20。</t>
  </si>
  <si>
    <t>4.2.8</t>
  </si>
  <si>
    <t>PE管</t>
  </si>
  <si>
    <r>
      <rPr>
        <sz val="9"/>
        <rFont val="宋体"/>
        <charset val="134"/>
      </rPr>
      <t xml:space="preserve">1.规格：32/26；
2.壁厚：6mm;
</t>
    </r>
    <r>
      <rPr>
        <sz val="9"/>
        <color rgb="FFC00000"/>
        <rFont val="宋体"/>
        <charset val="134"/>
      </rPr>
      <t>3.</t>
    </r>
    <r>
      <rPr>
        <sz val="9"/>
        <rFont val="宋体"/>
        <charset val="134"/>
      </rPr>
      <t xml:space="preserve">拉伸强度：215MPa；
</t>
    </r>
    <r>
      <rPr>
        <sz val="9"/>
        <color rgb="FFC00000"/>
        <rFont val="宋体"/>
        <charset val="134"/>
      </rPr>
      <t>4.</t>
    </r>
    <r>
      <rPr>
        <sz val="9"/>
        <rFont val="宋体"/>
        <charset val="134"/>
      </rPr>
      <t xml:space="preserve">冷弯曲半径：400mm；
</t>
    </r>
    <r>
      <rPr>
        <sz val="9"/>
        <color rgb="FFC00000"/>
        <rFont val="宋体"/>
        <charset val="134"/>
      </rPr>
      <t>5.</t>
    </r>
    <r>
      <rPr>
        <sz val="9"/>
        <rFont val="宋体"/>
        <charset val="134"/>
      </rPr>
      <t>外壁硬度</t>
    </r>
    <r>
      <rPr>
        <sz val="9"/>
        <rFont val="Times New Roman"/>
        <charset val="134"/>
      </rPr>
      <t>‌</t>
    </r>
    <r>
      <rPr>
        <sz val="9"/>
        <rFont val="宋体"/>
        <charset val="134"/>
      </rPr>
      <t xml:space="preserve">：59（邵氏D型）；
</t>
    </r>
    <r>
      <rPr>
        <sz val="9"/>
        <color rgb="FFC00000"/>
        <rFont val="宋体"/>
        <charset val="134"/>
      </rPr>
      <t>6.</t>
    </r>
    <r>
      <rPr>
        <sz val="9"/>
        <rFont val="宋体"/>
        <charset val="134"/>
      </rPr>
      <t>包含施工费用。</t>
    </r>
  </si>
  <si>
    <t>4.2.9</t>
  </si>
  <si>
    <t>混凝土</t>
  </si>
  <si>
    <t>≥C20。</t>
  </si>
  <si>
    <t>m³</t>
  </si>
  <si>
    <t>五、新增部分</t>
  </si>
  <si>
    <t>1</t>
  </si>
  <si>
    <t>400万监控球机</t>
  </si>
  <si>
    <t>1.设备应采用1/2.8英寸高性能传感器，总像素400万像素，设备内置GPU芯片，20倍光学变倍，焦距5.33~110mm电动变焦镜头；
2.设备最大应支持分辨率2688×1520，帧率在1-60fps可调，支持红外补光，红外灯照射，可探测距离180米处所摄目标的轮廓和状态；
3.设备支持360°水平旋转，支持-35°~90°垂直旋转，水平键控速度不小于200°/s，垂直键控速度不小于160°/s，云台定位精度不大于0.01°
4.支持2D/3D数字降噪，强光抑制，宽动态，透雾，背光补偿等。
▲5.设备应支持AEC回声抵消，在语音对讲时可抵消回声影响。设备应支持混音录像功能，可实现远程及本地声音同步录像。（提供公安部权威机构出具的检测报告）
6.智能分析支持警戒线穿越、区域入侵、区域离开、人员聚集、物品遗留、物品拿取、声音异常、视频遮挡。
7.设备防护等级不低于IP66,工作温度： -40  °C~70  °C，具备1×RJ45、1×SD卡、1×TF卡、1×LineIn、1×LineOut、2×开关量报警输入、1×开关量报警输出、1×AC24V接口</t>
  </si>
  <si>
    <t>2</t>
  </si>
  <si>
    <t>三目全结构化球机</t>
  </si>
  <si>
    <t>1.设备应具有不少于3个镜头，全景采用不少于2个F1.0大光圈全彩镜头，可输出不少于190°拼接大场景画面，全景细节都采用不小于 1/1.8 英寸 CMOS传感器。
2.拼接枪球一体结构，支持输出不少于 1 路全景拼接视频画面和不少于 1 路细节抓拍画面； 
3.双400w定焦全景拼接190°，4K拼接分辨率:5120*1440；细节分辨率400W:2688x1520；
4.全景镜头配置不少于4颗补光灯，特写镜头配置不少于6颗补光灯；每颗灯由红外、白光组成，可单独开启红外或白光灯，混合补光方式时红外与白光同时开启；可单独对红外和白光功率进行调节；夜晚环境下，只开启白光灯补光时，可输出彩色视频图像.
▲5.在夜间环境照度较低的条件下，通过自带的补光灯进行补光，全景白光补光距离不少于30米，特写红外模式基本分辨250米外所摄目标的轮廓和状态，白光模式基本分辨100米外所摄目标的轮廓和状态（提供公安部权威机构出具的检测报告）
▲6.支持全景细节联动，全景目标检测，细节摄像机可对全景摄像机监控范围内出现的行人、机动车、非机动车进行联动变倍跟踪、抓拍（提供公安部权威机构出具的检测报告）
7.支持预置点设置跟踪类型，对监控画面中出现人、机动车、非机动车目标进行检测分类，并联动云台特写变倍跟踪
8.支持人脸/人体/机动车/非机动车抓拍功能，支持人脸和人体关联、车辆和车牌关联等功能；
▲9.支持抓拍输出不少于7种类型的图片，包含人脸局部图片、人像全身局部图片、车辆局部照片、车牌局部照片、非机动车局部照片、场景全景图片、压缩全景图等。（提供公安部权威机构出具的检测报告）
10.支持对人员目标属性分析，如性别、年龄、是否戴眼镜、是否戴眼镜口罩、人员上下衣颜色、款式等
11.支持机动车目标属性分析，如机动车号牌、号牌颜色、机动车类型、车身颜色、车辆主品牌及车辆子品牌等属性分析；
12.支持人脸、车牌布控功能，布控底库不低于10w张图片；
13.支持人脸、车牌智能曝光功能，可提升人脸、车牌区域的亮度、对比度及成像效果；
14.支持同时对行人、非机动车、机动车进行分类计数；
▲15.支持进行自定义文字转语音功能，通过摄像机web界面输入文字后，支持输入文字自动转化为语音文件，并通过内置扬声器播报输出（提供公安部权威机构出具的检测报告）
16.设备防护等级不低于IP66,工作温湿度： -40  °C~70  °C，湿度小于 95%， 支持≥1 路音频输入和≥1 路音频输出，支持对镜头前盖玻璃加热，去除玻璃上的冰状和水状附着物；
▲17.设备应支持 GB/T28181-2022、GA/T1400、GB/35114 A级 国标协议（提供公安部授权权威检测机构出具的符合 GB/T28181-2022、GA/T1400要求的检测报告）</t>
  </si>
  <si>
    <t>3</t>
  </si>
  <si>
    <r>
      <rPr>
        <sz val="9"/>
        <rFont val="宋体"/>
        <charset val="134"/>
      </rPr>
      <t>1.应内置不小于400万像素星光级图像传感器，应支持不小于2560×1440高清分辨率
2.应支持H.265高效视频编码，有效降低码流，兼容H.264
3.应至少支持33倍光学变焦，至少支持16倍数字变焦
4.应采用高效点阵红外灯，照射距离≥200米
5.应支持强光抑制、透雾等图像增强功能
6.应支持3D降噪，图像清晰细腻
7.应至少支持三码流输出，满足不同带宽和存储的应用需求
8.内置高速云台，可水平360°连续旋转，垂直-20°～90°可自动翻转
9.水平键控速度：0.1°~240°/s,速度可设；水平预置点速度：300°/s
10.垂直键控速度：0.1°~160°/s,速度可设；垂直预置点速度：240°/s
11.应支持景深比例变倍、自动守望、断电记忆、云台限位、定时任务、花样扫描等功能
12.应支持点击居中、框选缩放的快捷定位功能
13.应内置方位传感器，支持电子罗盘功能，自动检测方位并实时显示
14.应支持北斗定位
15.应支持双系统备份，保证数据安全
16.应该支持TVS6000V防雷、防浪涌、防突波，至少支持IP66防护等级
17.应支持视图库标准
18.具备违法停车行为自动检测、自动云台控制、车牌特写抓拍、车牌号码识别、违法信息输出一整套功能
19.支持机动车、非机动车、行人的检测抓拍
20.支持车辆号码识别、车牌颜色识别、车身颜色识别、车型识别、流量统计等智能功能
▲21.具备监控范围内违法停车、违法掉头、逆行、压线行驶、不按规定车道行驶交通安全违法行为的抓拍功能（提供权威机构出具的检测报告）
22.设备的最低照度至少为0.0002lx(彩色)，0.0001lx(黑白)。
▲23.应符合GA/T1426-2017《机动车违法停车自动记录系统通用技术条件》、GA/T832-2014《道路交通安全违法行为图像取证技术规范》、GB/T28181-2022《公共安全视频监控联网系统信息传输、交换、控制技术要求》，并提供权威机构的检测报告
24.应满足公安交通集成指挥平台违停提醒接口改造要求，前端违法抓拍设备间隔10分钟后对违法车辆再次进行检测，若车辆仍未驶离，则前端抓拍设备再次进行取证，将两次违停数据、提醒序号等信息写入公安交通集成指挥平台</t>
    </r>
    <r>
      <rPr>
        <sz val="9"/>
        <color rgb="FFC00000"/>
        <rFont val="宋体"/>
        <charset val="134"/>
      </rPr>
      <t>（投标人提供承诺函）</t>
    </r>
    <r>
      <rPr>
        <sz val="9"/>
        <rFont val="宋体"/>
        <charset val="134"/>
      </rPr>
      <t>。
25.采购人负责协调接口协议，投标人需按照《鄂尔多斯交警支队违法数据接入协议》要求，主动开发对接上传设备抓拍产生的违法数据，投标人承担对接开发所产生的费用</t>
    </r>
    <r>
      <rPr>
        <sz val="9"/>
        <color rgb="FFC00000"/>
        <rFont val="宋体"/>
        <charset val="134"/>
      </rPr>
      <t>（投标人提供数据对接承诺函）</t>
    </r>
  </si>
  <si>
    <t>4</t>
  </si>
  <si>
    <t>5</t>
  </si>
  <si>
    <t>6</t>
  </si>
  <si>
    <t>网桥</t>
  </si>
  <si>
    <t>1.名称:无线网桥；
2.规格：千兆无线传输速率+1个千兆网口</t>
  </si>
  <si>
    <t>对</t>
  </si>
  <si>
    <t>7</t>
  </si>
  <si>
    <t>1、采用数字音频处理技术，具有回音抵消功能，实现全双工通话、可以实现时时、定时、临时、应急、离线和分区广播；
2、回音消除技术，避免双向通话时声音再次进入话筒从而引起的音质差、啸叫等现象，实现高质量的语音通话；
▲3、支持喧哗报警，外界噪音侦测报警功能，外界噪音≥60dB（可设置），可以在平台定开启日期，时间，检测分贝值，灵敏度和时间进行噪音监测报警；（需提供具有国家CMA/CNAS认证检测机构出具的检测报告复印件及该功能系统截图并在截图页面将系统功能点标注说明）
4、具有声音、闪灯提示，具有声音、灯光、电锁独立控制功能；
5、系统基于TCP/IP网络协议或扩展3G、4G模块传输，传输距离远，有网络的地方即可构建广泛的信息通信系统； 支持PSTN上报报警信息到中心平台，可以实现一键报警主机通过PSTN呼叫手机或者固话。支持多通道融合通讯对讲，报警后可以同时拨通多路手机或固话，实现多方通话接警；
6、独有的音频编码格式，加密处理，保密通话，防止窃听；
7、数字录音功能、远程门禁功能、远程报警功能、远程灯控等远程输出功能；
▲8、支持4G 功能，可接入全网通4G网络，安装简单快捷，在无互联网的情况下，实现时时高效的双向通话，默认设备自带ESIM卡和平台配合可以实现流量信息查询和充值（流量卡有效期和剩余流量等）；（需提供具有国家CMA/CNAS认证检测机构出具的检测报告复印件及该功能系统截图并在截图页面将系统功能点标注说明）
9、报警功能：
1）SOS按下报警键，中心平台或手机应能警情提示，电子地图自动位置闪烁、自动录音存储警情、报警日志可查询；
2）SOS多按键设备报警时，中心平台或手机应能显示不同警情提示，电子地图自动位置闪烁、自动录音存储警情、报警日志可查询；
3）语咅呼喊报警中心平台或手机应能警情提示，电子地图自动位置闪烁、自动录音存储警情、报警日志可查询；
4）检测到大分贝噪音时中心平台或手机应能警情提示，电子地图自动位置闪烁、自动录音存储警情、报警日志可查询；
5）检测到火苗火灾时中心平台或手机应能警情提示，电子地图自动位置闪烁、自动录音存储警情、报警日志可查询；
6）周界联动报警时中心平台或手机应能警情提示，电子地图自动位置闪烁、自动录音存储警情、报警日志可查询。
10、广播声音库，可以设置共享库，也可以给每个帐号建立私人广播声音库，支持MP3和WAV格式；
11、支持报警输入输出规则的自定义功能，输出时长的设置功能；
▲12、可扩展多按键报警功能：
1）按键背景指示灯闪烁规则定义；    
2）按键呼叫循环次数设置；               
3）应支持网络远程自定义按键提示音功能；
4）按键可以主动挂断对讲和报警；
5）长按按键自动播报本机IP地址；
6）可以增加防误按按键；
7）支持终端设备按钮接听挂断。
（需提供具有国家CMA/CNAS认证检测机构出具的检测报告复印件及该功能系统截图并在截图页面将系统功能点标注说明）
▲13、带报警输入输出功能，报警输动警号也可以平台手动驱动警号，输出规则的自定义功能，输出时长的设置功能；（需提供具有国家CMA/CNAS认证检测机构出具的检测报告复印件及该功能系统截图并在截图页面将系统功能点标注说明）
14、可扩展红外感应广播、信号触发广播，广播声音可以自定义，也可以文字转语音广播；
15.支持onvif协议、SIP协议（对接国际主流SIP；
16.支持单机一对一对讲、多人对讲，也支持呼前端设备实现群对讲，支持呼叫转移，从一个中心转移到其它中心，或者多中心同时通话；
★17.支持背景音乐北背广播功能，支持离线广播，应急广播，周期广播和临时多方会议通话；（需提供具有国家CMA/CNAS认证检测机构出具的检测报告复印件及该功能系统截图并在截图页面将系统功能点标注说明）
▲18.支持建立多组临时通话组，实现一键呼叫群内所有设备自动震铃按键接听，多方对讲多方通话；（需提供具有国家CMA/CNAS认证检测机构出具的检测报告复印件及该功能系统截图并在截图页面将系统功能点标注说明）
19.升级了噪音去除算法，提升了噪音环境下AI语音识别能力。最大识别距离≥12米，支持远程修改设备AI语音识别唤醒词和报警词，也可以设置唤醒词，支持免唤醒报警模式和带唤醒+报警词模块二种模式，支持报警云端定义报警规则，支持一组词中触发二个三个或者全部才报警，支持每个词触发次数报警，触发时间间隔自定义，支持报警弹窗显示具体哪一个报警词触发报警，支持报警词统计输出功能，方便汇总分析。支持远程升级AI语音报警词库，支持扩展云服务AI语音识别报警和本地离线识别报警功能，二次确认，降低误报。同时支持各地方言定制功能。本地AI语音识别报词最多300个。</t>
  </si>
  <si>
    <t>8</t>
  </si>
  <si>
    <t>校园AI防欺凌报警终端（可视）</t>
  </si>
  <si>
    <t>1、采用数字音视频处理技术，具有回音抵消功能，实现全双工通话、可视通话、可以实现时时、定时、临时、应急、离线和分区广播；
2、回音消除技术，避免双向通话时声音再次进入话筒从而引起的音质差、啸叫等现象，实现高质量的语音通话；
3、支持喧哗报警，外界噪音侦测报警功能，外界噪音≥60dB（可设置），可以在平台定开启日期，时间，检测分贝值，灵敏度和时间进行噪音监测报警；
4、可视设备自带200万像素摄像头，支持音频复核和实时监控；
5、支持 H264和H265视频编码，具有声音、闪灯提示，具有声音、灯光、电锁独立控制功能，具有夜间摄像机红外补光灯，有光照强度0.1Lx时红外补光距离不小于10米；
▲6、系统基于TCP/IP网络协议或扩展3G、4G模块传输，传输距离远，有网络的地方即可构建广泛的信息通信系统； 支持PSTN上报报警信息到中心平台，可以实现一键报警主机通过PSTN呼叫手机或者固话。支持多通道融合通讯对讲，报警后可以同时拨通多路手机或固话，实现多方通话接警；（需提供具有国家CMA/CNAS认证检测机构出具的检测报告及该功能系统截图并在截图页面将系统功能点标注说明）
7、独有的音视频编码格式，加密处理，保密通话，防止窃听；
8、数字录音录像功能、远程门禁功能、远程报警功能、远程灯控等远程输出功能；
▲9、支持4G 功能，可接入全网通4G网络，安装简单快捷，在无互联网的情况下，实现时时高效的双向通话，默认设备自带ESIM卡和平台配合可以实现流量信息查询和充值（流量卡有效期和剩余流量等）；（需提供具有国家CMA/CNAS认证检测机构出具的检测报告复印件及该功能系统截图并在截图页面将系统功能点标注说明）
10、设备自带红外补光灯，可在昏暗环境下工作；
11、报警功能：
1）SOS按下报警键，中心平台或手机应能警情提示，电子地图自动位置闪烁、自动录音录像存储警情、报警日志可查询；
2）SOS多按键设备报警时，中心平台或手机应能显示不同警情提示，电子地图自动位置闪烁、自动录音录像存储警情、报警日志可查询；
3）语咅呼喊报警中心平台或手机应能警情提示，电子地图自动位置闪烁、自动录音录像存储警情、报警日志可查询；
4）检测到大分贝噪音时中心平台或手机应能警情提示，电子地图自动位置闪烁、自动录音录像存储警情、报警日志可查询；
5）检测到火苗火灾时中心平台或手机应能警情提示，电子地图自动位置闪烁、自动录音录像存储警情、报警日志可查询；
6）周界联动报警时中心平台或手机应能警情提示，电子地图自动位置闪烁、自动录音录像存储警情、报警日志可查询。
12、广播声音库，可以设置共享库，也可以给每个帐号建立私人广播声音库，支持MP3和WAV格式；
13、支持报警输入输出规则的自定义功能，输出时长的设置功能；
▲14、可扩展多按键报警功能：
1）按键背景指示灯闪烁规则定义；    
2）按键呼叫循环次数设置；               
3）应支持网络远程自定义按键提示音功能；
4）按键可以主动挂断对讲和报警；
5）长按按键自动播报本机IP地址；
6）可以增加防误按按键；
7）支持终端设备按钮接听挂断。
（需提供具有国家CMA/CNAS认证检测机构出具的检测报告复印件及该功能系统截图并在截图页面将系统功能点标注说明）
15、带报警输入输出功能，报警输动警号也可以平台手动驱动警号，输出规则的自定义功能，输出时长的设置功能；
★16、可扩展红外感应广播、信号触发广播，广播声音可以自定义，也可以文字转语音广播；（需提供具有国家CMA/CNAS认证检测机构出具的检测报告复印件及该功能系统截图并在截图页面将系统功能点标注说明）
▲17.支持onvif协议、SIP协议（对接国际主流SIP；（需提供具有国家CMA/CNAS认证检测机构出具的检测报告复印件及该功能系统截图并在截图页面将系统功能点标注说明）
▲18.支持单机一对一对讲、多人对讲，也支持呼前端设备实现群对讲，支持呼叫转移，从一个中心转移到其它中心，或者多中心同时通话；
（需提供具有国家CMA/CNAS认证检测机构出具的检测报告复印件及该功能系统截图并在截图页面将系统功能点标注说明）
19.支持背景音乐北背广播功能，支持SD卡录相，支持离线广播，应急广播，周期广播和临时多方会议通话；
20.支持建立多组临时通话组，实现一键呼叫群内所有设备自动震铃按键接听，多方对讲多方通话；
21.升级了噪音去除算法，提升了噪音环境下AI语音识别能力。最大识别距离≥12米，支持远程修改设备AI语音识别唤醒词和报警词，也可以设置唤醒词，支持免唤醒报警模式和带唤醒+报警词模块二种模式，支持报警云端定义报警规则，支持一组词中触发二个三个或者全部才报警，支持每个词触发次数报警，触发时间间隔自定义，支持报警弹窗显示具体哪一个报警词触发报警，支持报警词统计输出功能，方便汇总分析。支持远程升级AI语音报警词库，支持扩展云服务AI语音识别报警和本地离线识别报警功能，二次确认，降低误报。同时支持各地方言定制功能。本地AI语音识别报词最多300个。</t>
  </si>
  <si>
    <t>9</t>
  </si>
  <si>
    <t>校园AI防欺凌报警管理主机总计</t>
  </si>
  <si>
    <t>1、支持通话保持功能，在管理机通话过程中可以选择将当前通话进行保持，切换处理其他呼叫或进行快速广播操作；
▲2、支持托管功能，管理机可在空闲时间进入托管状态，所有收到的呼叫均转接给托管的管理机；（需提供具有国家CMA/CNAS认证检测机构出具的检测报告复印件及该功能系统截图并在截图页面将系统功能点标注说明）
3、设备支持通过HDMI和VGA接口扩展显示关联视频通道；
★4、15.6寸TFTLCD彩色触摸屏，分辨率1920(H)x1080 (V)，支持最大256G的Micro SD卡，实现将音视频同步存储到设备MicroSD卡中，当在双向对讲通话时录像存储应为双向通过混音的音视频复合流，支持本地Micro SD卡存储的音视频文件回放，支持1倍速、2倍速和4倍速播放；（需提供具有国家CMA/CNAS认证检测机构出具的检测报告复印件及该功能系统截图并在截图页面将系统功能点标注说明）
5、支持远程开启/关闭前端设备的电锁、警灯、警铃等前端外接配件，在收到呼叫后可以自动接听该呼叫，自动接听时间可配置，配置范围0s~30s；
6、手柄通话，免提通话双模式，鹅颈麦克风；
7、1000M/100M自适应双网口；
8、铝合金拉丝氧化工艺面板，台面放置、嵌入安装；
▲9、深度优化的工业版win10系统；兼容支持Windows、LINUX等操作系统；（需提供具有国家CMA/CNAS认证检测机构出具的检测报告复印件及该功能系统截图并在截图页面将系统功能点标注说明）
10、支持看门狗检测功能，断电断网自动登陆平台功能；
11、防震抗干扰，节能静音，耐高低温，适应各种环境；
12、支持7*24小时不间断运行；
13、按键设置:自带报警/呼叫按键，通话/挂机按键，音量按键+/-按键。</t>
  </si>
  <si>
    <t>10</t>
  </si>
  <si>
    <t>11</t>
  </si>
  <si>
    <t>12</t>
  </si>
  <si>
    <t>13</t>
  </si>
  <si>
    <t>14</t>
  </si>
  <si>
    <t>15</t>
  </si>
  <si>
    <t>16</t>
  </si>
  <si>
    <t>17</t>
  </si>
  <si>
    <t>1.规格：32/26；
2.壁厚：6mm;
2.拉伸强度：215MPa；
3.冷弯曲半径：400mm；
4.外壁硬度‌：59（邵氏D型）；
5.包含施工费用。</t>
  </si>
  <si>
    <t>18</t>
  </si>
  <si>
    <t>开挖、恢复路面-大理石</t>
  </si>
  <si>
    <t>大理石路面开挖，开挖恢复尺寸300*500mm。</t>
  </si>
  <si>
    <t>19</t>
  </si>
  <si>
    <t>20</t>
  </si>
  <si>
    <t>21</t>
  </si>
  <si>
    <t>22</t>
  </si>
  <si>
    <t>合计</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</si>
</sst>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Red]\(0.00\)"/>
    <numFmt numFmtId="177" formatCode="#,##0.00_ "/>
  </numFmts>
  <fonts count="34">
    <font>
      <sz val="11"/>
      <name val="宋体"/>
      <charset val="134"/>
    </font>
    <font>
      <sz val="11"/>
      <color rgb="FF000000"/>
      <name val="宋体"/>
      <charset val="134"/>
    </font>
    <font>
      <sz val="9"/>
      <color rgb="FF000000"/>
      <name val="宋体"/>
      <charset val="134"/>
    </font>
    <font>
      <b/>
      <sz val="9"/>
      <name val="宋体"/>
      <charset val="134"/>
    </font>
    <font>
      <sz val="9"/>
      <name val="宋体"/>
      <charset val="134"/>
    </font>
    <font>
      <sz val="9"/>
      <color rgb="FFFF0000"/>
      <name val="宋体"/>
      <charset val="134"/>
    </font>
    <font>
      <sz val="9"/>
      <color theme="1"/>
      <name val="宋体"/>
      <charset val="134"/>
    </font>
    <font>
      <b/>
      <sz val="9"/>
      <name val="宋体"/>
      <charset val="134"/>
      <scheme val="minor"/>
    </font>
    <font>
      <sz val="9"/>
      <name val="宋体"/>
      <charset val="134"/>
      <scheme val="minor"/>
    </font>
    <font>
      <sz val="9"/>
      <color rgb="FF000000"/>
      <name val="等线"/>
      <charset val="134"/>
    </font>
    <font>
      <sz val="9"/>
      <color theme="1"/>
      <name val="宋体"/>
      <charset val="134"/>
      <scheme val="minor"/>
    </font>
    <font>
      <u/>
      <sz val="9"/>
      <color rgb="FF00B0F0"/>
      <name val="宋体"/>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9"/>
      <name val="Times New Roman"/>
      <charset val="134"/>
    </font>
    <font>
      <sz val="9"/>
      <color rgb="FFC00000"/>
      <name val="宋体"/>
      <charset val="134"/>
    </font>
  </fonts>
  <fills count="35">
    <fill>
      <patternFill patternType="none"/>
    </fill>
    <fill>
      <patternFill patternType="gray125"/>
    </fill>
    <fill>
      <patternFill patternType="solid">
        <fgColor rgb="FFFFFFFF"/>
        <bgColor indexed="64"/>
      </patternFill>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7">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12" fillId="0" borderId="0" applyFont="0" applyFill="0" applyBorder="0" applyAlignment="0" applyProtection="0">
      <alignment vertical="center"/>
    </xf>
    <xf numFmtId="44" fontId="12" fillId="0" borderId="0" applyFont="0" applyFill="0" applyBorder="0" applyAlignment="0" applyProtection="0">
      <alignment vertical="center"/>
    </xf>
    <xf numFmtId="9" fontId="12" fillId="0" borderId="0" applyFont="0" applyFill="0" applyBorder="0" applyAlignment="0" applyProtection="0">
      <alignment vertical="center"/>
    </xf>
    <xf numFmtId="41" fontId="12" fillId="0" borderId="0" applyFont="0" applyFill="0" applyBorder="0" applyAlignment="0" applyProtection="0">
      <alignment vertical="center"/>
    </xf>
    <xf numFmtId="42" fontId="12" fillId="0" borderId="0" applyFon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2" fillId="4" borderId="9" applyNumberFormat="0" applyFont="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10" applyNumberFormat="0" applyFill="0" applyAlignment="0" applyProtection="0">
      <alignment vertical="center"/>
    </xf>
    <xf numFmtId="0" fontId="19" fillId="0" borderId="10" applyNumberFormat="0" applyFill="0" applyAlignment="0" applyProtection="0">
      <alignment vertical="center"/>
    </xf>
    <xf numFmtId="0" fontId="20" fillId="0" borderId="11" applyNumberFormat="0" applyFill="0" applyAlignment="0" applyProtection="0">
      <alignment vertical="center"/>
    </xf>
    <xf numFmtId="0" fontId="20" fillId="0" borderId="0" applyNumberFormat="0" applyFill="0" applyBorder="0" applyAlignment="0" applyProtection="0">
      <alignment vertical="center"/>
    </xf>
    <xf numFmtId="0" fontId="21" fillId="5" borderId="12" applyNumberFormat="0" applyAlignment="0" applyProtection="0">
      <alignment vertical="center"/>
    </xf>
    <xf numFmtId="0" fontId="22" fillId="6" borderId="13" applyNumberFormat="0" applyAlignment="0" applyProtection="0">
      <alignment vertical="center"/>
    </xf>
    <xf numFmtId="0" fontId="23" fillId="6" borderId="12" applyNumberFormat="0" applyAlignment="0" applyProtection="0">
      <alignment vertical="center"/>
    </xf>
    <xf numFmtId="0" fontId="24" fillId="7" borderId="14" applyNumberFormat="0" applyAlignment="0" applyProtection="0">
      <alignment vertical="center"/>
    </xf>
    <xf numFmtId="0" fontId="25" fillId="0" borderId="15" applyNumberFormat="0" applyFill="0" applyAlignment="0" applyProtection="0">
      <alignment vertical="center"/>
    </xf>
    <xf numFmtId="0" fontId="26" fillId="0" borderId="16" applyNumberFormat="0" applyFill="0" applyAlignment="0" applyProtection="0">
      <alignment vertical="center"/>
    </xf>
    <xf numFmtId="0" fontId="27" fillId="8" borderId="0" applyNumberFormat="0" applyBorder="0" applyAlignment="0" applyProtection="0">
      <alignment vertical="center"/>
    </xf>
    <xf numFmtId="0" fontId="28" fillId="9" borderId="0" applyNumberFormat="0" applyBorder="0" applyAlignment="0" applyProtection="0">
      <alignment vertical="center"/>
    </xf>
    <xf numFmtId="0" fontId="29" fillId="10" borderId="0" applyNumberFormat="0" applyBorder="0" applyAlignment="0" applyProtection="0">
      <alignment vertical="center"/>
    </xf>
    <xf numFmtId="0" fontId="30" fillId="11" borderId="0" applyNumberFormat="0" applyBorder="0" applyAlignment="0" applyProtection="0">
      <alignment vertical="center"/>
    </xf>
    <xf numFmtId="0" fontId="31" fillId="12" borderId="0" applyNumberFormat="0" applyBorder="0" applyAlignment="0" applyProtection="0">
      <alignment vertical="center"/>
    </xf>
    <xf numFmtId="0" fontId="31" fillId="13" borderId="0" applyNumberFormat="0" applyBorder="0" applyAlignment="0" applyProtection="0">
      <alignment vertical="center"/>
    </xf>
    <xf numFmtId="0" fontId="30" fillId="14" borderId="0" applyNumberFormat="0" applyBorder="0" applyAlignment="0" applyProtection="0">
      <alignment vertical="center"/>
    </xf>
    <xf numFmtId="0" fontId="30" fillId="15" borderId="0" applyNumberFormat="0" applyBorder="0" applyAlignment="0" applyProtection="0">
      <alignment vertical="center"/>
    </xf>
    <xf numFmtId="0" fontId="31" fillId="16" borderId="0" applyNumberFormat="0" applyBorder="0" applyAlignment="0" applyProtection="0">
      <alignment vertical="center"/>
    </xf>
    <xf numFmtId="0" fontId="31" fillId="17" borderId="0" applyNumberFormat="0" applyBorder="0" applyAlignment="0" applyProtection="0">
      <alignment vertical="center"/>
    </xf>
    <xf numFmtId="0" fontId="30" fillId="18" borderId="0" applyNumberFormat="0" applyBorder="0" applyAlignment="0" applyProtection="0">
      <alignment vertical="center"/>
    </xf>
    <xf numFmtId="0" fontId="30" fillId="19" borderId="0" applyNumberFormat="0" applyBorder="0" applyAlignment="0" applyProtection="0">
      <alignment vertical="center"/>
    </xf>
    <xf numFmtId="0" fontId="31" fillId="20" borderId="0" applyNumberFormat="0" applyBorder="0" applyAlignment="0" applyProtection="0">
      <alignment vertical="center"/>
    </xf>
    <xf numFmtId="0" fontId="31" fillId="21" borderId="0" applyNumberFormat="0" applyBorder="0" applyAlignment="0" applyProtection="0">
      <alignment vertical="center"/>
    </xf>
    <xf numFmtId="0" fontId="30" fillId="22" borderId="0" applyNumberFormat="0" applyBorder="0" applyAlignment="0" applyProtection="0">
      <alignment vertical="center"/>
    </xf>
    <xf numFmtId="0" fontId="30" fillId="23" borderId="0" applyNumberFormat="0" applyBorder="0" applyAlignment="0" applyProtection="0">
      <alignment vertical="center"/>
    </xf>
    <xf numFmtId="0" fontId="31" fillId="24" borderId="0" applyNumberFormat="0" applyBorder="0" applyAlignment="0" applyProtection="0">
      <alignment vertical="center"/>
    </xf>
    <xf numFmtId="0" fontId="31" fillId="25" borderId="0" applyNumberFormat="0" applyBorder="0" applyAlignment="0" applyProtection="0">
      <alignment vertical="center"/>
    </xf>
    <xf numFmtId="0" fontId="30" fillId="26" borderId="0" applyNumberFormat="0" applyBorder="0" applyAlignment="0" applyProtection="0">
      <alignment vertical="center"/>
    </xf>
    <xf numFmtId="0" fontId="30" fillId="27" borderId="0" applyNumberFormat="0" applyBorder="0" applyAlignment="0" applyProtection="0">
      <alignment vertical="center"/>
    </xf>
    <xf numFmtId="0" fontId="31" fillId="28" borderId="0" applyNumberFormat="0" applyBorder="0" applyAlignment="0" applyProtection="0">
      <alignment vertical="center"/>
    </xf>
    <xf numFmtId="0" fontId="31" fillId="29" borderId="0" applyNumberFormat="0" applyBorder="0" applyAlignment="0" applyProtection="0">
      <alignment vertical="center"/>
    </xf>
    <xf numFmtId="0" fontId="30" fillId="30" borderId="0" applyNumberFormat="0" applyBorder="0" applyAlignment="0" applyProtection="0">
      <alignment vertical="center"/>
    </xf>
    <xf numFmtId="0" fontId="30" fillId="31" borderId="0" applyNumberFormat="0" applyBorder="0" applyAlignment="0" applyProtection="0">
      <alignment vertical="center"/>
    </xf>
    <xf numFmtId="0" fontId="31" fillId="32" borderId="0" applyNumberFormat="0" applyBorder="0" applyAlignment="0" applyProtection="0">
      <alignment vertical="center"/>
    </xf>
    <xf numFmtId="0" fontId="31" fillId="33" borderId="0" applyNumberFormat="0" applyBorder="0" applyAlignment="0" applyProtection="0">
      <alignment vertical="center"/>
    </xf>
    <xf numFmtId="0" fontId="30" fillId="34" borderId="0" applyNumberFormat="0" applyBorder="0" applyAlignment="0" applyProtection="0">
      <alignment vertical="center"/>
    </xf>
    <xf numFmtId="0" fontId="1" fillId="0" borderId="0">
      <protection locked="0"/>
    </xf>
  </cellStyleXfs>
  <cellXfs count="66">
    <xf numFmtId="0" fontId="0" fillId="0" borderId="0" xfId="0">
      <alignment vertical="center"/>
    </xf>
    <xf numFmtId="0" fontId="1" fillId="0" borderId="0" xfId="0" applyFont="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3" fillId="2" borderId="2" xfId="0" applyFont="1" applyFill="1" applyBorder="1" applyAlignment="1">
      <alignment horizontal="center" vertical="center" wrapText="1"/>
    </xf>
    <xf numFmtId="176" fontId="3" fillId="2" borderId="2" xfId="0" applyNumberFormat="1" applyFont="1" applyFill="1" applyBorder="1" applyAlignment="1">
      <alignment horizontal="center" vertical="center" wrapText="1"/>
    </xf>
    <xf numFmtId="176" fontId="3" fillId="3" borderId="3" xfId="0" applyNumberFormat="1" applyFont="1" applyFill="1" applyBorder="1" applyAlignment="1">
      <alignment horizontal="center" vertical="center" wrapText="1"/>
    </xf>
    <xf numFmtId="176" fontId="3" fillId="3" borderId="4" xfId="0" applyNumberFormat="1" applyFont="1" applyFill="1" applyBorder="1" applyAlignment="1">
      <alignment vertical="center" wrapText="1"/>
    </xf>
    <xf numFmtId="0" fontId="3" fillId="0" borderId="2" xfId="0" applyFont="1" applyBorder="1" applyAlignment="1">
      <alignment horizontal="center" vertical="center" wrapText="1"/>
    </xf>
    <xf numFmtId="0" fontId="3" fillId="0" borderId="2" xfId="0" applyFont="1" applyBorder="1" applyAlignment="1">
      <alignment vertical="center" wrapText="1"/>
    </xf>
    <xf numFmtId="0" fontId="0" fillId="0" borderId="2" xfId="0" applyBorder="1">
      <alignment vertical="center"/>
    </xf>
    <xf numFmtId="49" fontId="4" fillId="0" borderId="2" xfId="0" applyNumberFormat="1" applyFont="1" applyBorder="1" applyAlignment="1">
      <alignment horizontal="center" vertical="center" wrapText="1"/>
    </xf>
    <xf numFmtId="0" fontId="4" fillId="0" borderId="2" xfId="0" applyFont="1" applyBorder="1" applyAlignment="1">
      <alignment vertical="center" wrapText="1"/>
    </xf>
    <xf numFmtId="0" fontId="4" fillId="0" borderId="2" xfId="49" applyFont="1" applyBorder="1" applyAlignment="1" applyProtection="1">
      <alignment horizontal="left" vertical="center" wrapText="1"/>
    </xf>
    <xf numFmtId="0" fontId="4" fillId="0" borderId="2" xfId="0" applyFont="1" applyBorder="1" applyAlignment="1">
      <alignment horizontal="center" vertical="center" wrapText="1"/>
    </xf>
    <xf numFmtId="176" fontId="4" fillId="0" borderId="2" xfId="0" applyNumberFormat="1" applyFont="1" applyBorder="1" applyAlignment="1">
      <alignment horizontal="center" vertical="center" wrapText="1"/>
    </xf>
    <xf numFmtId="177" fontId="4" fillId="0" borderId="2" xfId="0" applyNumberFormat="1" applyFont="1" applyFill="1" applyBorder="1" applyAlignment="1">
      <alignment vertical="center" wrapText="1"/>
    </xf>
    <xf numFmtId="49" fontId="5" fillId="0" borderId="2" xfId="0" applyNumberFormat="1" applyFont="1" applyBorder="1" applyAlignment="1">
      <alignment horizontal="center" vertical="center" wrapText="1"/>
    </xf>
    <xf numFmtId="0" fontId="4" fillId="0" borderId="2" xfId="0" applyFont="1" applyFill="1" applyBorder="1" applyAlignment="1">
      <alignment vertical="center" wrapText="1"/>
    </xf>
    <xf numFmtId="0" fontId="4" fillId="0" borderId="2" xfId="49" applyFont="1" applyFill="1" applyBorder="1" applyAlignment="1" applyProtection="1">
      <alignment horizontal="left" vertical="center" wrapText="1"/>
    </xf>
    <xf numFmtId="0" fontId="3" fillId="0" borderId="2" xfId="0" applyFont="1" applyFill="1" applyBorder="1" applyAlignment="1">
      <alignment horizontal="center" vertical="center" wrapText="1"/>
    </xf>
    <xf numFmtId="0" fontId="4" fillId="0" borderId="2" xfId="0" applyFont="1" applyBorder="1">
      <alignment vertical="center"/>
    </xf>
    <xf numFmtId="0" fontId="3" fillId="0" borderId="5" xfId="0" applyFont="1" applyBorder="1" applyAlignment="1">
      <alignment horizontal="center" vertical="center"/>
    </xf>
    <xf numFmtId="0" fontId="3" fillId="0" borderId="6" xfId="0" applyFont="1" applyBorder="1" applyAlignment="1">
      <alignment horizontal="center" vertical="center" wrapText="1"/>
    </xf>
    <xf numFmtId="0" fontId="3" fillId="0" borderId="7" xfId="0" applyFont="1" applyBorder="1" applyAlignment="1">
      <alignment horizontal="center" vertical="center"/>
    </xf>
    <xf numFmtId="0" fontId="3" fillId="2" borderId="2" xfId="0" applyFont="1" applyFill="1" applyBorder="1" applyAlignment="1">
      <alignment vertical="center" wrapText="1"/>
    </xf>
    <xf numFmtId="49" fontId="4" fillId="2" borderId="2" xfId="0" applyNumberFormat="1" applyFont="1" applyFill="1" applyBorder="1" applyAlignment="1">
      <alignment horizontal="center" vertical="center" wrapText="1"/>
    </xf>
    <xf numFmtId="0" fontId="4" fillId="2" borderId="2" xfId="0" applyFont="1" applyFill="1" applyBorder="1" applyAlignment="1">
      <alignment vertical="center" wrapText="1"/>
    </xf>
    <xf numFmtId="0" fontId="4" fillId="2" borderId="2" xfId="49" applyFont="1" applyFill="1" applyBorder="1" applyAlignment="1" applyProtection="1">
      <alignment horizontal="left" vertical="center" wrapText="1"/>
    </xf>
    <xf numFmtId="0" fontId="4" fillId="2" borderId="2" xfId="0" applyFont="1" applyFill="1" applyBorder="1" applyAlignment="1">
      <alignment horizontal="center" vertical="center" wrapText="1"/>
    </xf>
    <xf numFmtId="176" fontId="4" fillId="2" borderId="2" xfId="0" applyNumberFormat="1" applyFont="1" applyFill="1" applyBorder="1" applyAlignment="1">
      <alignment horizontal="center" vertical="center" wrapText="1"/>
    </xf>
    <xf numFmtId="0" fontId="2" fillId="0" borderId="2" xfId="0" applyFont="1" applyBorder="1" applyAlignment="1">
      <alignment horizontal="center" vertical="center"/>
    </xf>
    <xf numFmtId="0" fontId="2" fillId="0" borderId="2" xfId="0" applyFont="1" applyBorder="1" applyAlignment="1">
      <alignment wrapText="1"/>
    </xf>
    <xf numFmtId="0" fontId="2" fillId="0" borderId="2" xfId="0" applyFont="1" applyBorder="1" applyAlignment="1"/>
    <xf numFmtId="177" fontId="6" fillId="0" borderId="2" xfId="0" applyNumberFormat="1" applyFont="1" applyFill="1" applyBorder="1" applyAlignment="1">
      <alignment vertical="center"/>
    </xf>
    <xf numFmtId="177" fontId="4" fillId="3" borderId="2" xfId="0" applyNumberFormat="1" applyFont="1" applyFill="1" applyBorder="1" applyAlignment="1">
      <alignment vertical="center" wrapText="1"/>
    </xf>
    <xf numFmtId="0" fontId="1" fillId="0" borderId="2" xfId="0" applyFont="1" applyBorder="1" applyAlignment="1"/>
    <xf numFmtId="0" fontId="1" fillId="0" borderId="2" xfId="0" applyFont="1" applyBorder="1" applyAlignment="1">
      <alignment wrapText="1"/>
    </xf>
    <xf numFmtId="0" fontId="2" fillId="0" borderId="0" xfId="0" applyFont="1" applyAlignment="1">
      <alignment horizontal="center" vertical="center"/>
    </xf>
    <xf numFmtId="0" fontId="2" fillId="0" borderId="0" xfId="0" applyFont="1" applyAlignment="1">
      <alignment wrapText="1"/>
    </xf>
    <xf numFmtId="0" fontId="2" fillId="0" borderId="0" xfId="0" applyFont="1" applyAlignment="1"/>
    <xf numFmtId="0" fontId="3" fillId="2" borderId="5" xfId="0" applyFont="1" applyFill="1" applyBorder="1" applyAlignment="1">
      <alignment horizontal="center" vertical="center" wrapText="1"/>
    </xf>
    <xf numFmtId="0" fontId="7" fillId="3" borderId="2" xfId="0" applyFont="1" applyFill="1" applyBorder="1" applyAlignment="1">
      <alignment horizontal="center" vertical="center" wrapText="1"/>
    </xf>
    <xf numFmtId="0" fontId="7" fillId="3" borderId="2" xfId="0" applyFont="1" applyFill="1" applyBorder="1" applyAlignment="1">
      <alignment vertical="center" wrapText="1"/>
    </xf>
    <xf numFmtId="0" fontId="3" fillId="2" borderId="2" xfId="0" applyFont="1" applyFill="1" applyBorder="1" applyAlignment="1">
      <alignment horizontal="left" vertical="center" wrapText="1"/>
    </xf>
    <xf numFmtId="0" fontId="3" fillId="0" borderId="2" xfId="0" applyFont="1" applyBorder="1" applyAlignment="1">
      <alignment horizontal="left" vertical="center" wrapText="1"/>
    </xf>
    <xf numFmtId="49" fontId="4" fillId="0" borderId="2" xfId="0" applyNumberFormat="1" applyFont="1" applyBorder="1" applyAlignment="1">
      <alignment horizontal="center" vertical="center"/>
    </xf>
    <xf numFmtId="0" fontId="4" fillId="0" borderId="5" xfId="0" applyFont="1" applyBorder="1" applyAlignment="1">
      <alignment horizontal="center" vertical="center" wrapText="1"/>
    </xf>
    <xf numFmtId="177" fontId="8" fillId="3" borderId="2" xfId="0" applyNumberFormat="1" applyFont="1" applyFill="1" applyBorder="1" applyAlignment="1">
      <alignment horizontal="right" vertical="center" wrapText="1"/>
    </xf>
    <xf numFmtId="0" fontId="2" fillId="0" borderId="2" xfId="0" applyFont="1" applyBorder="1" applyAlignment="1">
      <alignment vertical="center"/>
    </xf>
    <xf numFmtId="0" fontId="4" fillId="2" borderId="5" xfId="0" applyFont="1" applyFill="1" applyBorder="1" applyAlignment="1">
      <alignment horizontal="center" vertical="center" wrapText="1"/>
    </xf>
    <xf numFmtId="49" fontId="4" fillId="2" borderId="2" xfId="0" applyNumberFormat="1" applyFont="1" applyFill="1" applyBorder="1" applyAlignment="1">
      <alignment horizontal="center" vertical="center"/>
    </xf>
    <xf numFmtId="0" fontId="9" fillId="0" borderId="2" xfId="0" applyFont="1" applyBorder="1" applyAlignment="1">
      <alignment horizontal="left" vertical="center" wrapText="1"/>
    </xf>
    <xf numFmtId="49" fontId="3" fillId="0" borderId="8" xfId="0" applyNumberFormat="1" applyFont="1" applyBorder="1">
      <alignment vertical="center"/>
    </xf>
    <xf numFmtId="49" fontId="3" fillId="0" borderId="0" xfId="0" applyNumberFormat="1" applyFont="1" applyAlignment="1">
      <alignment vertical="center" wrapText="1"/>
    </xf>
    <xf numFmtId="49" fontId="3" fillId="0" borderId="0" xfId="0" applyNumberFormat="1" applyFont="1">
      <alignment vertical="center"/>
    </xf>
    <xf numFmtId="177" fontId="3" fillId="0" borderId="2" xfId="0" applyNumberFormat="1" applyFont="1" applyFill="1" applyBorder="1" applyAlignment="1">
      <alignment horizontal="right" vertical="center"/>
    </xf>
    <xf numFmtId="177" fontId="10" fillId="3" borderId="2" xfId="0" applyNumberFormat="1" applyFont="1" applyFill="1" applyBorder="1" applyAlignment="1">
      <alignment horizontal="right" vertical="center"/>
    </xf>
    <xf numFmtId="0" fontId="4" fillId="0" borderId="5" xfId="49" applyFont="1" applyBorder="1" applyAlignment="1" applyProtection="1">
      <alignment horizontal="left" vertical="center" wrapText="1"/>
    </xf>
    <xf numFmtId="0" fontId="2" fillId="0" borderId="5" xfId="0" applyFont="1" applyBorder="1" applyAlignment="1">
      <alignment horizontal="center" vertical="center"/>
    </xf>
    <xf numFmtId="177" fontId="10" fillId="0" borderId="2" xfId="0" applyNumberFormat="1" applyFont="1" applyFill="1" applyBorder="1" applyAlignment="1">
      <alignment horizontal="right" vertical="center"/>
    </xf>
    <xf numFmtId="177" fontId="4" fillId="0" borderId="2" xfId="0" applyNumberFormat="1" applyFont="1" applyFill="1" applyBorder="1" applyAlignment="1">
      <alignment horizontal="right" vertical="center"/>
    </xf>
    <xf numFmtId="0" fontId="3" fillId="0" borderId="5" xfId="0" applyFont="1" applyBorder="1" applyAlignment="1">
      <alignment horizontal="center" vertical="center" wrapText="1"/>
    </xf>
    <xf numFmtId="0" fontId="11" fillId="0" borderId="2" xfId="0" applyFont="1" applyBorder="1" applyAlignment="1">
      <alignment horizontal="center" vertical="center" wrapText="1"/>
    </xf>
    <xf numFmtId="0" fontId="4" fillId="0" borderId="2" xfId="0" applyFont="1" applyFill="1" applyBorder="1" applyAlignment="1">
      <alignment horizontal="center" vertical="center" wrapText="1"/>
    </xf>
    <xf numFmtId="177" fontId="4" fillId="3" borderId="2" xfId="0" applyNumberFormat="1" applyFont="1" applyFill="1" applyBorder="1" applyAlignment="1">
      <alignment horizontal="right" vertical="center"/>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7" Type="http://www.wps.cn/officeDocument/2023/relationships/customStorage" Target="customStorage/customStorage.xml"/><Relationship Id="rId6" Type="http://schemas.openxmlformats.org/officeDocument/2006/relationships/styles" Target="styles.xml"/><Relationship Id="rId5" Type="http://schemas.openxmlformats.org/officeDocument/2006/relationships/sharedStrings" Target="sharedString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customStorage/customStorage.xml><?xml version="1.0" encoding="utf-8"?>
<customStorage xmlns="https://web.wps.cn/et/2018/main">
  <book/>
  <sheets/>
</customStorage>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62"/>
  <sheetViews>
    <sheetView zoomScale="70" zoomScaleNormal="70" topLeftCell="A57" workbookViewId="0">
      <selection activeCell="B62" sqref="B62"/>
    </sheetView>
  </sheetViews>
  <sheetFormatPr defaultColWidth="9" defaultRowHeight="11.25" outlineLevelCol="6"/>
  <cols>
    <col min="1" max="1" width="5.75" style="38" customWidth="1"/>
    <col min="2" max="2" width="15.3083333333333" style="39" customWidth="1"/>
    <col min="3" max="3" width="132.058333333333" style="39" customWidth="1"/>
    <col min="4" max="4" width="9.88333333333333" style="38" customWidth="1"/>
    <col min="5" max="5" width="9.25" style="38" customWidth="1"/>
    <col min="6" max="6" width="13.475" style="40" customWidth="1"/>
    <col min="7" max="7" width="10.3333333333333" style="40"/>
    <col min="8" max="16384" width="9" style="40"/>
  </cols>
  <sheetData>
    <row r="1" spans="1:5">
      <c r="A1" s="2" t="s">
        <v>0</v>
      </c>
      <c r="B1" s="3"/>
      <c r="C1" s="3"/>
      <c r="D1" s="2"/>
      <c r="E1" s="2"/>
    </row>
    <row r="2" spans="1:7">
      <c r="A2" s="4" t="s">
        <v>1</v>
      </c>
      <c r="B2" s="4" t="s">
        <v>2</v>
      </c>
      <c r="C2" s="4" t="s">
        <v>3</v>
      </c>
      <c r="D2" s="4" t="s">
        <v>4</v>
      </c>
      <c r="E2" s="41" t="s">
        <v>5</v>
      </c>
      <c r="F2" s="42" t="s">
        <v>6</v>
      </c>
      <c r="G2" s="42" t="s">
        <v>7</v>
      </c>
    </row>
    <row r="3" spans="1:7">
      <c r="A3" s="4"/>
      <c r="B3" s="4"/>
      <c r="C3" s="4"/>
      <c r="D3" s="4"/>
      <c r="E3" s="41"/>
      <c r="F3" s="43"/>
      <c r="G3" s="43"/>
    </row>
    <row r="4" spans="1:7">
      <c r="A4" s="4" t="s">
        <v>8</v>
      </c>
      <c r="B4" s="4" t="s">
        <v>9</v>
      </c>
      <c r="C4" s="44"/>
      <c r="D4" s="4"/>
      <c r="E4" s="41"/>
      <c r="F4" s="33"/>
      <c r="G4" s="33"/>
    </row>
    <row r="5" ht="22.5" spans="1:7">
      <c r="A5" s="8">
        <v>1.1</v>
      </c>
      <c r="B5" s="9" t="s">
        <v>10</v>
      </c>
      <c r="C5" s="45"/>
      <c r="D5" s="4"/>
      <c r="E5" s="41"/>
      <c r="F5" s="33"/>
      <c r="G5" s="33"/>
    </row>
    <row r="6" ht="99" customHeight="1" spans="1:7">
      <c r="A6" s="46" t="s">
        <v>11</v>
      </c>
      <c r="B6" s="12" t="s">
        <v>12</v>
      </c>
      <c r="C6" s="13" t="s">
        <v>13</v>
      </c>
      <c r="D6" s="14">
        <v>1</v>
      </c>
      <c r="E6" s="47" t="s">
        <v>14</v>
      </c>
      <c r="F6" s="48">
        <v>62000</v>
      </c>
      <c r="G6" s="49">
        <f t="shared" ref="G6:G61" si="0">D6*F6</f>
        <v>62000</v>
      </c>
    </row>
    <row r="7" ht="90" customHeight="1" spans="1:7">
      <c r="A7" s="46" t="s">
        <v>15</v>
      </c>
      <c r="B7" s="12" t="s">
        <v>16</v>
      </c>
      <c r="C7" s="13" t="s">
        <v>17</v>
      </c>
      <c r="D7" s="14">
        <v>1</v>
      </c>
      <c r="E7" s="47" t="s">
        <v>14</v>
      </c>
      <c r="F7" s="48">
        <v>68000</v>
      </c>
      <c r="G7" s="49">
        <f t="shared" si="0"/>
        <v>68000</v>
      </c>
    </row>
    <row r="8" ht="24" customHeight="1" spans="1:7">
      <c r="A8" s="46" t="s">
        <v>18</v>
      </c>
      <c r="B8" s="12" t="s">
        <v>19</v>
      </c>
      <c r="C8" s="13" t="s">
        <v>20</v>
      </c>
      <c r="D8" s="14">
        <v>1</v>
      </c>
      <c r="E8" s="47" t="s">
        <v>21</v>
      </c>
      <c r="F8" s="48">
        <v>20000</v>
      </c>
      <c r="G8" s="49">
        <f t="shared" si="0"/>
        <v>20000</v>
      </c>
    </row>
    <row r="9" spans="1:7">
      <c r="A9" s="4" t="s">
        <v>22</v>
      </c>
      <c r="B9" s="4" t="s">
        <v>23</v>
      </c>
      <c r="C9" s="4"/>
      <c r="D9" s="4"/>
      <c r="E9" s="41"/>
      <c r="F9" s="48">
        <v>0</v>
      </c>
      <c r="G9" s="49">
        <f t="shared" si="0"/>
        <v>0</v>
      </c>
    </row>
    <row r="10" ht="144" customHeight="1" spans="1:7">
      <c r="A10" s="46" t="s">
        <v>24</v>
      </c>
      <c r="B10" s="12" t="s">
        <v>25</v>
      </c>
      <c r="C10" s="13" t="s">
        <v>26</v>
      </c>
      <c r="D10" s="29">
        <v>2</v>
      </c>
      <c r="E10" s="50" t="s">
        <v>14</v>
      </c>
      <c r="F10" s="48">
        <v>23500</v>
      </c>
      <c r="G10" s="49">
        <f t="shared" si="0"/>
        <v>47000</v>
      </c>
    </row>
    <row r="11" spans="1:7">
      <c r="A11" s="51" t="s">
        <v>27</v>
      </c>
      <c r="B11" s="4" t="s">
        <v>28</v>
      </c>
      <c r="C11" s="44"/>
      <c r="D11" s="4"/>
      <c r="E11" s="41"/>
      <c r="F11" s="48">
        <v>0</v>
      </c>
      <c r="G11" s="49">
        <f t="shared" si="0"/>
        <v>0</v>
      </c>
    </row>
    <row r="12" spans="1:7">
      <c r="A12" s="46" t="s">
        <v>29</v>
      </c>
      <c r="B12" s="9" t="s">
        <v>30</v>
      </c>
      <c r="C12" s="45"/>
      <c r="D12" s="4"/>
      <c r="E12" s="41"/>
      <c r="F12" s="48">
        <v>0</v>
      </c>
      <c r="G12" s="49">
        <f t="shared" si="0"/>
        <v>0</v>
      </c>
    </row>
    <row r="13" ht="301" customHeight="1" spans="1:7">
      <c r="A13" s="46" t="s">
        <v>31</v>
      </c>
      <c r="B13" s="52" t="s">
        <v>32</v>
      </c>
      <c r="C13" s="13" t="s">
        <v>33</v>
      </c>
      <c r="D13" s="14">
        <v>1</v>
      </c>
      <c r="E13" s="47" t="s">
        <v>21</v>
      </c>
      <c r="F13" s="48">
        <v>140000</v>
      </c>
      <c r="G13" s="49">
        <f t="shared" si="0"/>
        <v>140000</v>
      </c>
    </row>
    <row r="14" ht="176" customHeight="1" spans="1:7">
      <c r="A14" s="46" t="s">
        <v>34</v>
      </c>
      <c r="B14" s="52" t="s">
        <v>35</v>
      </c>
      <c r="C14" s="13" t="s">
        <v>36</v>
      </c>
      <c r="D14" s="14">
        <v>1</v>
      </c>
      <c r="E14" s="47" t="s">
        <v>21</v>
      </c>
      <c r="F14" s="48">
        <v>70000</v>
      </c>
      <c r="G14" s="49">
        <f t="shared" si="0"/>
        <v>70000</v>
      </c>
    </row>
    <row r="15" ht="265" customHeight="1" spans="1:7">
      <c r="A15" s="46" t="s">
        <v>37</v>
      </c>
      <c r="B15" s="52" t="s">
        <v>38</v>
      </c>
      <c r="C15" s="13" t="s">
        <v>39</v>
      </c>
      <c r="D15" s="14">
        <v>1</v>
      </c>
      <c r="E15" s="47" t="s">
        <v>21</v>
      </c>
      <c r="F15" s="48">
        <v>92000</v>
      </c>
      <c r="G15" s="49">
        <f t="shared" si="0"/>
        <v>92000</v>
      </c>
    </row>
    <row r="16" ht="128" customHeight="1" spans="1:7">
      <c r="A16" s="46" t="s">
        <v>40</v>
      </c>
      <c r="B16" s="52" t="s">
        <v>41</v>
      </c>
      <c r="C16" s="13" t="s">
        <v>42</v>
      </c>
      <c r="D16" s="14">
        <v>1</v>
      </c>
      <c r="E16" s="47" t="s">
        <v>21</v>
      </c>
      <c r="F16" s="48">
        <v>55000</v>
      </c>
      <c r="G16" s="49">
        <f t="shared" si="0"/>
        <v>55000</v>
      </c>
    </row>
    <row r="17" ht="187" customHeight="1" spans="1:7">
      <c r="A17" s="46" t="s">
        <v>43</v>
      </c>
      <c r="B17" s="52" t="s">
        <v>44</v>
      </c>
      <c r="C17" s="13" t="s">
        <v>45</v>
      </c>
      <c r="D17" s="14">
        <v>1</v>
      </c>
      <c r="E17" s="47" t="s">
        <v>21</v>
      </c>
      <c r="F17" s="48">
        <v>65000</v>
      </c>
      <c r="G17" s="49">
        <f t="shared" si="0"/>
        <v>65000</v>
      </c>
    </row>
    <row r="18" ht="65" customHeight="1" spans="1:7">
      <c r="A18" s="46" t="s">
        <v>46</v>
      </c>
      <c r="B18" s="52" t="s">
        <v>47</v>
      </c>
      <c r="C18" s="13" t="s">
        <v>48</v>
      </c>
      <c r="D18" s="14">
        <v>1</v>
      </c>
      <c r="E18" s="47" t="s">
        <v>21</v>
      </c>
      <c r="F18" s="48">
        <v>25000</v>
      </c>
      <c r="G18" s="49">
        <f t="shared" si="0"/>
        <v>25000</v>
      </c>
    </row>
    <row r="19" ht="129" customHeight="1" spans="1:7">
      <c r="A19" s="46" t="s">
        <v>49</v>
      </c>
      <c r="B19" s="52" t="s">
        <v>50</v>
      </c>
      <c r="C19" s="13" t="s">
        <v>51</v>
      </c>
      <c r="D19" s="14">
        <v>1</v>
      </c>
      <c r="E19" s="47" t="s">
        <v>21</v>
      </c>
      <c r="F19" s="48">
        <v>45000</v>
      </c>
      <c r="G19" s="49">
        <f t="shared" si="0"/>
        <v>45000</v>
      </c>
    </row>
    <row r="20" ht="123.75" spans="1:7">
      <c r="A20" s="46" t="s">
        <v>52</v>
      </c>
      <c r="B20" s="52" t="s">
        <v>53</v>
      </c>
      <c r="C20" s="13" t="s">
        <v>54</v>
      </c>
      <c r="D20" s="14">
        <v>1</v>
      </c>
      <c r="E20" s="47" t="s">
        <v>21</v>
      </c>
      <c r="F20" s="48">
        <v>72000</v>
      </c>
      <c r="G20" s="49">
        <f t="shared" si="0"/>
        <v>72000</v>
      </c>
    </row>
    <row r="21" ht="63" customHeight="1" spans="1:7">
      <c r="A21" s="46" t="s">
        <v>55</v>
      </c>
      <c r="B21" s="52" t="s">
        <v>56</v>
      </c>
      <c r="C21" s="13" t="s">
        <v>57</v>
      </c>
      <c r="D21" s="14">
        <v>1</v>
      </c>
      <c r="E21" s="47" t="s">
        <v>21</v>
      </c>
      <c r="F21" s="48">
        <v>65000</v>
      </c>
      <c r="G21" s="49">
        <f t="shared" si="0"/>
        <v>65000</v>
      </c>
    </row>
    <row r="22" ht="109" customHeight="1" spans="1:7">
      <c r="A22" s="46" t="s">
        <v>58</v>
      </c>
      <c r="B22" s="52" t="s">
        <v>59</v>
      </c>
      <c r="C22" s="13" t="s">
        <v>60</v>
      </c>
      <c r="D22" s="14">
        <v>1</v>
      </c>
      <c r="E22" s="47" t="s">
        <v>21</v>
      </c>
      <c r="F22" s="48">
        <v>50000</v>
      </c>
      <c r="G22" s="49">
        <f t="shared" si="0"/>
        <v>50000</v>
      </c>
    </row>
    <row r="23" ht="97" customHeight="1" spans="1:7">
      <c r="A23" s="46" t="s">
        <v>61</v>
      </c>
      <c r="B23" s="52" t="s">
        <v>62</v>
      </c>
      <c r="C23" s="13" t="s">
        <v>63</v>
      </c>
      <c r="D23" s="14">
        <v>1</v>
      </c>
      <c r="E23" s="47" t="s">
        <v>21</v>
      </c>
      <c r="F23" s="48">
        <v>85000</v>
      </c>
      <c r="G23" s="49">
        <f t="shared" si="0"/>
        <v>85000</v>
      </c>
    </row>
    <row r="24" ht="41" customHeight="1" spans="1:7">
      <c r="A24" s="46" t="s">
        <v>64</v>
      </c>
      <c r="B24" s="52" t="s">
        <v>65</v>
      </c>
      <c r="C24" s="13" t="s">
        <v>66</v>
      </c>
      <c r="D24" s="14">
        <v>1</v>
      </c>
      <c r="E24" s="47" t="s">
        <v>21</v>
      </c>
      <c r="F24" s="48">
        <v>20000</v>
      </c>
      <c r="G24" s="49">
        <f t="shared" si="0"/>
        <v>20000</v>
      </c>
    </row>
    <row r="25" ht="38" customHeight="1" spans="1:7">
      <c r="A25" s="46" t="s">
        <v>67</v>
      </c>
      <c r="B25" s="52" t="s">
        <v>68</v>
      </c>
      <c r="C25" s="13" t="s">
        <v>69</v>
      </c>
      <c r="D25" s="14">
        <v>1500</v>
      </c>
      <c r="E25" s="47" t="s">
        <v>21</v>
      </c>
      <c r="F25" s="48">
        <v>20</v>
      </c>
      <c r="G25" s="49">
        <f t="shared" si="0"/>
        <v>30000</v>
      </c>
    </row>
    <row r="26" ht="37" customHeight="1" spans="1:7">
      <c r="A26" s="46" t="s">
        <v>70</v>
      </c>
      <c r="B26" s="52" t="s">
        <v>71</v>
      </c>
      <c r="C26" s="13" t="s">
        <v>72</v>
      </c>
      <c r="D26" s="14">
        <v>1</v>
      </c>
      <c r="E26" s="47" t="s">
        <v>21</v>
      </c>
      <c r="F26" s="48">
        <v>20000</v>
      </c>
      <c r="G26" s="49">
        <f t="shared" si="0"/>
        <v>20000</v>
      </c>
    </row>
    <row r="27" ht="34" customHeight="1" spans="1:7">
      <c r="A27" s="46" t="s">
        <v>73</v>
      </c>
      <c r="B27" s="52" t="s">
        <v>74</v>
      </c>
      <c r="C27" s="13" t="s">
        <v>75</v>
      </c>
      <c r="D27" s="14">
        <v>1500</v>
      </c>
      <c r="E27" s="47" t="s">
        <v>21</v>
      </c>
      <c r="F27" s="48">
        <v>20</v>
      </c>
      <c r="G27" s="49">
        <f t="shared" si="0"/>
        <v>30000</v>
      </c>
    </row>
    <row r="28" spans="1:7">
      <c r="A28" s="53" t="s">
        <v>76</v>
      </c>
      <c r="B28" s="54"/>
      <c r="C28" s="54"/>
      <c r="D28" s="55"/>
      <c r="E28" s="55"/>
      <c r="F28" s="56"/>
      <c r="G28" s="49">
        <f t="shared" si="0"/>
        <v>0</v>
      </c>
    </row>
    <row r="29" ht="262" customHeight="1" spans="1:7">
      <c r="A29" s="33" t="s">
        <v>77</v>
      </c>
      <c r="B29" s="12" t="s">
        <v>78</v>
      </c>
      <c r="C29" s="13" t="s">
        <v>79</v>
      </c>
      <c r="D29" s="14">
        <v>1</v>
      </c>
      <c r="E29" s="47" t="s">
        <v>21</v>
      </c>
      <c r="F29" s="57">
        <v>32820</v>
      </c>
      <c r="G29" s="49">
        <f t="shared" si="0"/>
        <v>32820</v>
      </c>
    </row>
    <row r="30" ht="73" customHeight="1" spans="1:7">
      <c r="A30" s="33" t="s">
        <v>80</v>
      </c>
      <c r="B30" s="12" t="s">
        <v>81</v>
      </c>
      <c r="C30" s="13" t="s">
        <v>82</v>
      </c>
      <c r="D30" s="14">
        <v>1</v>
      </c>
      <c r="E30" s="47" t="s">
        <v>21</v>
      </c>
      <c r="F30" s="57">
        <v>32820</v>
      </c>
      <c r="G30" s="49">
        <f t="shared" si="0"/>
        <v>32820</v>
      </c>
    </row>
    <row r="31" ht="125" customHeight="1" spans="1:7">
      <c r="A31" s="33" t="s">
        <v>83</v>
      </c>
      <c r="B31" s="12" t="s">
        <v>84</v>
      </c>
      <c r="C31" s="13" t="s">
        <v>85</v>
      </c>
      <c r="D31" s="14">
        <v>1</v>
      </c>
      <c r="E31" s="47" t="s">
        <v>21</v>
      </c>
      <c r="F31" s="57">
        <v>32680</v>
      </c>
      <c r="G31" s="49">
        <f t="shared" si="0"/>
        <v>32680</v>
      </c>
    </row>
    <row r="32" ht="62" customHeight="1" spans="1:7">
      <c r="A32" s="33" t="s">
        <v>86</v>
      </c>
      <c r="B32" s="12" t="s">
        <v>87</v>
      </c>
      <c r="C32" s="13" t="s">
        <v>88</v>
      </c>
      <c r="D32" s="14">
        <v>1</v>
      </c>
      <c r="E32" s="47" t="s">
        <v>21</v>
      </c>
      <c r="F32" s="48">
        <v>10000</v>
      </c>
      <c r="G32" s="49">
        <f t="shared" si="0"/>
        <v>10000</v>
      </c>
    </row>
    <row r="33" ht="26" customHeight="1" spans="1:7">
      <c r="A33" s="33" t="s">
        <v>89</v>
      </c>
      <c r="B33" s="12" t="s">
        <v>90</v>
      </c>
      <c r="C33" s="58" t="s">
        <v>91</v>
      </c>
      <c r="D33" s="14">
        <v>1</v>
      </c>
      <c r="E33" s="47" t="s">
        <v>21</v>
      </c>
      <c r="F33" s="48">
        <v>5000</v>
      </c>
      <c r="G33" s="49">
        <f t="shared" si="0"/>
        <v>5000</v>
      </c>
    </row>
    <row r="34" ht="33.75" spans="1:7">
      <c r="A34" s="33" t="s">
        <v>92</v>
      </c>
      <c r="B34" s="12" t="s">
        <v>93</v>
      </c>
      <c r="C34" s="13" t="s">
        <v>94</v>
      </c>
      <c r="D34" s="14">
        <v>1</v>
      </c>
      <c r="E34" s="47" t="s">
        <v>21</v>
      </c>
      <c r="F34" s="48">
        <v>30000</v>
      </c>
      <c r="G34" s="49">
        <f t="shared" si="0"/>
        <v>30000</v>
      </c>
    </row>
    <row r="35" spans="1:7">
      <c r="A35" s="46" t="s">
        <v>95</v>
      </c>
      <c r="B35" s="9" t="s">
        <v>96</v>
      </c>
      <c r="C35" s="45"/>
      <c r="D35" s="31"/>
      <c r="E35" s="59"/>
      <c r="F35" s="60"/>
      <c r="G35" s="49">
        <f t="shared" si="0"/>
        <v>0</v>
      </c>
    </row>
    <row r="36" ht="107" customHeight="1" spans="1:7">
      <c r="A36" s="31">
        <v>1</v>
      </c>
      <c r="B36" s="12" t="s">
        <v>97</v>
      </c>
      <c r="C36" s="13" t="s">
        <v>98</v>
      </c>
      <c r="D36" s="14">
        <v>1</v>
      </c>
      <c r="E36" s="47" t="s">
        <v>14</v>
      </c>
      <c r="F36" s="61">
        <v>34000</v>
      </c>
      <c r="G36" s="49">
        <f t="shared" si="0"/>
        <v>34000</v>
      </c>
    </row>
    <row r="37" ht="35" customHeight="1" spans="1:7">
      <c r="A37" s="31">
        <v>2</v>
      </c>
      <c r="B37" s="12" t="s">
        <v>99</v>
      </c>
      <c r="C37" s="13" t="s">
        <v>100</v>
      </c>
      <c r="D37" s="14">
        <v>1</v>
      </c>
      <c r="E37" s="47" t="s">
        <v>14</v>
      </c>
      <c r="F37" s="61">
        <v>13000</v>
      </c>
      <c r="G37" s="49">
        <f t="shared" si="0"/>
        <v>13000</v>
      </c>
    </row>
    <row r="38" ht="34" customHeight="1" spans="1:7">
      <c r="A38" s="31">
        <v>3</v>
      </c>
      <c r="B38" s="12" t="s">
        <v>101</v>
      </c>
      <c r="C38" s="13" t="s">
        <v>102</v>
      </c>
      <c r="D38" s="14">
        <v>1</v>
      </c>
      <c r="E38" s="47" t="s">
        <v>14</v>
      </c>
      <c r="F38" s="61">
        <v>13000</v>
      </c>
      <c r="G38" s="49">
        <f t="shared" si="0"/>
        <v>13000</v>
      </c>
    </row>
    <row r="39" ht="38" customHeight="1" spans="1:7">
      <c r="A39" s="31">
        <v>4</v>
      </c>
      <c r="B39" s="12" t="s">
        <v>103</v>
      </c>
      <c r="C39" s="13" t="s">
        <v>104</v>
      </c>
      <c r="D39" s="14">
        <v>1</v>
      </c>
      <c r="E39" s="47" t="s">
        <v>14</v>
      </c>
      <c r="F39" s="61">
        <v>13000</v>
      </c>
      <c r="G39" s="49">
        <f t="shared" si="0"/>
        <v>13000</v>
      </c>
    </row>
    <row r="40" ht="39" customHeight="1" spans="1:7">
      <c r="A40" s="31">
        <v>5</v>
      </c>
      <c r="B40" s="12" t="s">
        <v>105</v>
      </c>
      <c r="C40" s="13" t="s">
        <v>106</v>
      </c>
      <c r="D40" s="14">
        <v>1</v>
      </c>
      <c r="E40" s="47" t="s">
        <v>14</v>
      </c>
      <c r="F40" s="61">
        <v>13000</v>
      </c>
      <c r="G40" s="49">
        <f t="shared" si="0"/>
        <v>13000</v>
      </c>
    </row>
    <row r="41" ht="35" customHeight="1" spans="1:7">
      <c r="A41" s="31">
        <v>6</v>
      </c>
      <c r="B41" s="12" t="s">
        <v>107</v>
      </c>
      <c r="C41" s="13" t="s">
        <v>108</v>
      </c>
      <c r="D41" s="14">
        <v>1</v>
      </c>
      <c r="E41" s="47" t="s">
        <v>14</v>
      </c>
      <c r="F41" s="61">
        <v>13000</v>
      </c>
      <c r="G41" s="49">
        <f t="shared" si="0"/>
        <v>13000</v>
      </c>
    </row>
    <row r="42" ht="35" customHeight="1" spans="1:7">
      <c r="A42" s="31">
        <v>7</v>
      </c>
      <c r="B42" s="12" t="s">
        <v>109</v>
      </c>
      <c r="C42" s="13" t="s">
        <v>110</v>
      </c>
      <c r="D42" s="14">
        <v>1</v>
      </c>
      <c r="E42" s="47" t="s">
        <v>14</v>
      </c>
      <c r="F42" s="61">
        <v>13000</v>
      </c>
      <c r="G42" s="49">
        <f t="shared" si="0"/>
        <v>13000</v>
      </c>
    </row>
    <row r="43" ht="35" customHeight="1" spans="1:7">
      <c r="A43" s="31">
        <v>8</v>
      </c>
      <c r="B43" s="12" t="s">
        <v>111</v>
      </c>
      <c r="C43" s="13" t="s">
        <v>112</v>
      </c>
      <c r="D43" s="14">
        <v>1</v>
      </c>
      <c r="E43" s="47" t="s">
        <v>14</v>
      </c>
      <c r="F43" s="61">
        <v>13000</v>
      </c>
      <c r="G43" s="49">
        <f t="shared" si="0"/>
        <v>13000</v>
      </c>
    </row>
    <row r="44" ht="33" customHeight="1" spans="1:7">
      <c r="A44" s="31">
        <v>9</v>
      </c>
      <c r="B44" s="12" t="s">
        <v>113</v>
      </c>
      <c r="C44" s="13" t="s">
        <v>114</v>
      </c>
      <c r="D44" s="14">
        <v>1</v>
      </c>
      <c r="E44" s="47" t="s">
        <v>14</v>
      </c>
      <c r="F44" s="61">
        <v>13000</v>
      </c>
      <c r="G44" s="49">
        <f t="shared" si="0"/>
        <v>13000</v>
      </c>
    </row>
    <row r="45" ht="51" customHeight="1" spans="1:7">
      <c r="A45" s="31">
        <v>10</v>
      </c>
      <c r="B45" s="12" t="s">
        <v>115</v>
      </c>
      <c r="C45" s="13" t="s">
        <v>116</v>
      </c>
      <c r="D45" s="14">
        <v>1</v>
      </c>
      <c r="E45" s="47" t="s">
        <v>14</v>
      </c>
      <c r="F45" s="61">
        <v>22000</v>
      </c>
      <c r="G45" s="49">
        <f t="shared" si="0"/>
        <v>22000</v>
      </c>
    </row>
    <row r="46" ht="22" customHeight="1" spans="1:7">
      <c r="A46" s="31">
        <v>11</v>
      </c>
      <c r="B46" s="12" t="s">
        <v>117</v>
      </c>
      <c r="C46" s="13" t="s">
        <v>118</v>
      </c>
      <c r="D46" s="14">
        <v>1</v>
      </c>
      <c r="E46" s="47" t="s">
        <v>14</v>
      </c>
      <c r="F46" s="61">
        <v>24000</v>
      </c>
      <c r="G46" s="49">
        <f t="shared" si="0"/>
        <v>24000</v>
      </c>
    </row>
    <row r="47" ht="48" customHeight="1" spans="1:7">
      <c r="A47" s="31">
        <v>12</v>
      </c>
      <c r="B47" s="12" t="s">
        <v>119</v>
      </c>
      <c r="C47" s="13" t="s">
        <v>120</v>
      </c>
      <c r="D47" s="14">
        <v>1</v>
      </c>
      <c r="E47" s="47" t="s">
        <v>14</v>
      </c>
      <c r="F47" s="61">
        <v>24000</v>
      </c>
      <c r="G47" s="49">
        <f t="shared" si="0"/>
        <v>24000</v>
      </c>
    </row>
    <row r="48" ht="19" customHeight="1" spans="1:7">
      <c r="A48" s="31">
        <v>13</v>
      </c>
      <c r="B48" s="12" t="s">
        <v>121</v>
      </c>
      <c r="C48" s="13" t="s">
        <v>122</v>
      </c>
      <c r="D48" s="14">
        <v>1</v>
      </c>
      <c r="E48" s="47" t="s">
        <v>14</v>
      </c>
      <c r="F48" s="61">
        <v>30000</v>
      </c>
      <c r="G48" s="49">
        <f t="shared" si="0"/>
        <v>30000</v>
      </c>
    </row>
    <row r="49" spans="1:7">
      <c r="A49" s="46" t="s">
        <v>123</v>
      </c>
      <c r="B49" s="9" t="s">
        <v>124</v>
      </c>
      <c r="C49" s="45"/>
      <c r="D49" s="8"/>
      <c r="E49" s="62"/>
      <c r="F49" s="56"/>
      <c r="G49" s="49">
        <f t="shared" si="0"/>
        <v>0</v>
      </c>
    </row>
    <row r="50" ht="76" customHeight="1" spans="1:7">
      <c r="A50" s="31">
        <v>1</v>
      </c>
      <c r="B50" s="12" t="s">
        <v>125</v>
      </c>
      <c r="C50" s="13" t="s">
        <v>126</v>
      </c>
      <c r="D50" s="14">
        <v>1</v>
      </c>
      <c r="E50" s="47" t="s">
        <v>14</v>
      </c>
      <c r="F50" s="61">
        <v>30000</v>
      </c>
      <c r="G50" s="49">
        <f t="shared" si="0"/>
        <v>30000</v>
      </c>
    </row>
    <row r="51" ht="104" customHeight="1" spans="1:7">
      <c r="A51" s="31">
        <v>2</v>
      </c>
      <c r="B51" s="12" t="s">
        <v>127</v>
      </c>
      <c r="C51" s="13" t="s">
        <v>128</v>
      </c>
      <c r="D51" s="14">
        <v>1</v>
      </c>
      <c r="E51" s="47" t="s">
        <v>14</v>
      </c>
      <c r="F51" s="61">
        <v>35000</v>
      </c>
      <c r="G51" s="49">
        <f t="shared" si="0"/>
        <v>35000</v>
      </c>
    </row>
    <row r="52" ht="63" customHeight="1" spans="1:7">
      <c r="A52" s="31">
        <v>3</v>
      </c>
      <c r="B52" s="12" t="s">
        <v>129</v>
      </c>
      <c r="C52" s="13" t="s">
        <v>130</v>
      </c>
      <c r="D52" s="14">
        <v>1</v>
      </c>
      <c r="E52" s="47" t="s">
        <v>14</v>
      </c>
      <c r="F52" s="61">
        <v>27000</v>
      </c>
      <c r="G52" s="49">
        <f t="shared" si="0"/>
        <v>27000</v>
      </c>
    </row>
    <row r="53" ht="144" customHeight="1" spans="1:7">
      <c r="A53" s="31">
        <v>4</v>
      </c>
      <c r="B53" s="12" t="s">
        <v>131</v>
      </c>
      <c r="C53" s="13" t="s">
        <v>132</v>
      </c>
      <c r="D53" s="14">
        <v>1</v>
      </c>
      <c r="E53" s="47" t="s">
        <v>14</v>
      </c>
      <c r="F53" s="61">
        <v>51000</v>
      </c>
      <c r="G53" s="49">
        <f t="shared" si="0"/>
        <v>51000</v>
      </c>
    </row>
    <row r="54" ht="75" customHeight="1" spans="1:7">
      <c r="A54" s="31">
        <v>5</v>
      </c>
      <c r="B54" s="12" t="s">
        <v>133</v>
      </c>
      <c r="C54" s="13" t="s">
        <v>134</v>
      </c>
      <c r="D54" s="63">
        <v>100000</v>
      </c>
      <c r="E54" s="64" t="s">
        <v>14</v>
      </c>
      <c r="F54" s="61">
        <v>0.3</v>
      </c>
      <c r="G54" s="49">
        <f t="shared" si="0"/>
        <v>30000</v>
      </c>
    </row>
    <row r="55" ht="76" customHeight="1" spans="1:7">
      <c r="A55" s="31">
        <v>6</v>
      </c>
      <c r="B55" s="12" t="s">
        <v>135</v>
      </c>
      <c r="C55" s="13" t="s">
        <v>136</v>
      </c>
      <c r="D55" s="63">
        <v>100000</v>
      </c>
      <c r="E55" s="64" t="s">
        <v>14</v>
      </c>
      <c r="F55" s="61">
        <v>0.3</v>
      </c>
      <c r="G55" s="49">
        <f t="shared" si="0"/>
        <v>30000</v>
      </c>
    </row>
    <row r="56" ht="61" customHeight="1" spans="1:7">
      <c r="A56" s="31">
        <v>7</v>
      </c>
      <c r="B56" s="12" t="s">
        <v>137</v>
      </c>
      <c r="C56" s="13" t="s">
        <v>138</v>
      </c>
      <c r="D56" s="14">
        <v>1</v>
      </c>
      <c r="E56" s="47" t="s">
        <v>21</v>
      </c>
      <c r="F56" s="61">
        <v>6400</v>
      </c>
      <c r="G56" s="49">
        <f t="shared" si="0"/>
        <v>6400</v>
      </c>
    </row>
    <row r="57" ht="73" customHeight="1" spans="1:7">
      <c r="A57" s="31">
        <v>8</v>
      </c>
      <c r="B57" s="12" t="s">
        <v>139</v>
      </c>
      <c r="C57" s="13" t="s">
        <v>140</v>
      </c>
      <c r="D57" s="14">
        <v>1</v>
      </c>
      <c r="E57" s="47" t="s">
        <v>21</v>
      </c>
      <c r="F57" s="61">
        <v>15000</v>
      </c>
      <c r="G57" s="49">
        <f t="shared" si="0"/>
        <v>15000</v>
      </c>
    </row>
    <row r="58" ht="22" customHeight="1" spans="1:7">
      <c r="A58" s="31">
        <v>9</v>
      </c>
      <c r="B58" s="12" t="s">
        <v>141</v>
      </c>
      <c r="C58" s="13" t="s">
        <v>142</v>
      </c>
      <c r="D58" s="63">
        <v>100000</v>
      </c>
      <c r="E58" s="47" t="s">
        <v>21</v>
      </c>
      <c r="F58" s="61">
        <v>0.15</v>
      </c>
      <c r="G58" s="49">
        <f t="shared" si="0"/>
        <v>15000</v>
      </c>
    </row>
    <row r="59" spans="1:7">
      <c r="A59" s="31">
        <v>10</v>
      </c>
      <c r="B59" s="12" t="s">
        <v>143</v>
      </c>
      <c r="C59" s="13" t="s">
        <v>144</v>
      </c>
      <c r="D59" s="14">
        <v>1</v>
      </c>
      <c r="E59" s="47" t="s">
        <v>21</v>
      </c>
      <c r="F59" s="65">
        <v>25000</v>
      </c>
      <c r="G59" s="49">
        <f t="shared" si="0"/>
        <v>25000</v>
      </c>
    </row>
    <row r="60" ht="23" customHeight="1" spans="1:7">
      <c r="A60" s="46" t="s">
        <v>145</v>
      </c>
      <c r="B60" s="9" t="s">
        <v>146</v>
      </c>
      <c r="C60" s="45"/>
      <c r="D60" s="8"/>
      <c r="E60" s="62"/>
      <c r="F60" s="56"/>
      <c r="G60" s="49">
        <f t="shared" si="0"/>
        <v>0</v>
      </c>
    </row>
    <row r="61" ht="408" customHeight="1" spans="1:7">
      <c r="A61" s="31">
        <v>1</v>
      </c>
      <c r="B61" s="12" t="s">
        <v>146</v>
      </c>
      <c r="C61" s="13" t="s">
        <v>147</v>
      </c>
      <c r="D61" s="14">
        <v>1</v>
      </c>
      <c r="E61" s="47" t="s">
        <v>14</v>
      </c>
      <c r="F61" s="61">
        <v>96800</v>
      </c>
      <c r="G61" s="49">
        <f t="shared" si="0"/>
        <v>96800</v>
      </c>
    </row>
    <row r="62" ht="35" customHeight="1" spans="1:7">
      <c r="A62" s="31"/>
      <c r="B62" s="32"/>
      <c r="C62" s="32"/>
      <c r="D62" s="31"/>
      <c r="E62" s="59"/>
      <c r="F62" s="33"/>
      <c r="G62" s="49">
        <f>SUM(G6:G61)</f>
        <v>1803520</v>
      </c>
    </row>
  </sheetData>
  <mergeCells count="8">
    <mergeCell ref="A1:E1"/>
    <mergeCell ref="A2:A3"/>
    <mergeCell ref="B2:B3"/>
    <mergeCell ref="C2:C3"/>
    <mergeCell ref="D2:D3"/>
    <mergeCell ref="E2:E3"/>
    <mergeCell ref="F2:F3"/>
    <mergeCell ref="G2:G3"/>
  </mergeCells>
  <pageMargins left="0.7" right="0.7" top="0.75" bottom="0.75" header="0.3" footer="0.3"/>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92"/>
  <sheetViews>
    <sheetView tabSelected="1" zoomScale="80" zoomScaleNormal="80" topLeftCell="B1" workbookViewId="0">
      <pane xSplit="1" ySplit="5" topLeftCell="C67" activePane="bottomRight" state="frozen"/>
      <selection/>
      <selection pane="topRight"/>
      <selection pane="bottomLeft"/>
      <selection pane="bottomRight" activeCell="C84" sqref="C84"/>
    </sheetView>
  </sheetViews>
  <sheetFormatPr defaultColWidth="9" defaultRowHeight="13.5" outlineLevelCol="6"/>
  <cols>
    <col min="1" max="1" width="10.5" customWidth="1"/>
    <col min="2" max="2" width="18" customWidth="1"/>
    <col min="3" max="3" width="159.883333333333" style="1" customWidth="1"/>
    <col min="4" max="4" width="9" customWidth="1"/>
    <col min="6" max="6" width="21.1083333333333" customWidth="1"/>
  </cols>
  <sheetData>
    <row r="1" spans="1:5">
      <c r="A1" s="2" t="s">
        <v>148</v>
      </c>
      <c r="B1" s="2"/>
      <c r="C1" s="3"/>
      <c r="D1" s="2"/>
      <c r="E1" s="2"/>
    </row>
    <row r="2" spans="1:7">
      <c r="A2" s="4" t="s">
        <v>1</v>
      </c>
      <c r="B2" s="4" t="s">
        <v>149</v>
      </c>
      <c r="C2" s="4" t="s">
        <v>3</v>
      </c>
      <c r="D2" s="4" t="s">
        <v>4</v>
      </c>
      <c r="E2" s="5" t="s">
        <v>5</v>
      </c>
      <c r="F2" s="6" t="s">
        <v>6</v>
      </c>
      <c r="G2" s="6" t="s">
        <v>7</v>
      </c>
    </row>
    <row r="3" ht="23" customHeight="1" spans="1:7">
      <c r="A3" s="4"/>
      <c r="B3" s="4"/>
      <c r="C3" s="4"/>
      <c r="D3" s="4"/>
      <c r="E3" s="5"/>
      <c r="F3" s="7"/>
      <c r="G3" s="7"/>
    </row>
    <row r="4" ht="30" customHeight="1" spans="1:7">
      <c r="A4" s="8" t="s">
        <v>8</v>
      </c>
      <c r="B4" s="8" t="s">
        <v>9</v>
      </c>
      <c r="C4" s="8"/>
      <c r="D4" s="8"/>
      <c r="E4" s="9"/>
      <c r="F4" s="10"/>
      <c r="G4" s="10"/>
    </row>
    <row r="5" ht="25" customHeight="1" spans="1:7">
      <c r="A5" s="8">
        <v>1.1</v>
      </c>
      <c r="B5" s="8" t="s">
        <v>23</v>
      </c>
      <c r="C5" s="8"/>
      <c r="D5" s="8"/>
      <c r="E5" s="8"/>
      <c r="F5" s="10"/>
      <c r="G5" s="10"/>
    </row>
    <row r="6" ht="178" customHeight="1" spans="1:7">
      <c r="A6" s="11" t="s">
        <v>11</v>
      </c>
      <c r="B6" s="12" t="s">
        <v>150</v>
      </c>
      <c r="C6" s="13" t="s">
        <v>151</v>
      </c>
      <c r="D6" s="14">
        <v>95</v>
      </c>
      <c r="E6" s="15" t="s">
        <v>152</v>
      </c>
      <c r="F6" s="16">
        <v>2400</v>
      </c>
      <c r="G6" s="10">
        <f t="shared" ref="G6:G69" si="0">F6*D6</f>
        <v>228000</v>
      </c>
    </row>
    <row r="7" ht="191" customHeight="1" spans="1:7">
      <c r="A7" s="11" t="s">
        <v>15</v>
      </c>
      <c r="B7" s="12" t="s">
        <v>153</v>
      </c>
      <c r="C7" s="13" t="s">
        <v>154</v>
      </c>
      <c r="D7" s="14">
        <v>60</v>
      </c>
      <c r="E7" s="15" t="s">
        <v>152</v>
      </c>
      <c r="F7" s="16">
        <v>2500</v>
      </c>
      <c r="G7" s="10">
        <f t="shared" si="0"/>
        <v>150000</v>
      </c>
    </row>
    <row r="8" ht="168" customHeight="1" spans="1:7">
      <c r="A8" s="11" t="s">
        <v>18</v>
      </c>
      <c r="B8" s="12" t="s">
        <v>155</v>
      </c>
      <c r="C8" s="13" t="s">
        <v>156</v>
      </c>
      <c r="D8" s="14">
        <v>2</v>
      </c>
      <c r="E8" s="15" t="s">
        <v>152</v>
      </c>
      <c r="F8" s="16">
        <v>9500</v>
      </c>
      <c r="G8" s="10">
        <f t="shared" si="0"/>
        <v>19000</v>
      </c>
    </row>
    <row r="9" ht="26" customHeight="1" spans="1:7">
      <c r="A9" s="8">
        <v>1.2</v>
      </c>
      <c r="B9" s="8" t="s">
        <v>157</v>
      </c>
      <c r="C9" s="8"/>
      <c r="D9" s="8"/>
      <c r="E9" s="8"/>
      <c r="F9" s="16"/>
      <c r="G9" s="10">
        <f t="shared" si="0"/>
        <v>0</v>
      </c>
    </row>
    <row r="10" ht="409" customHeight="1" spans="1:7">
      <c r="A10" s="17" t="s">
        <v>24</v>
      </c>
      <c r="B10" s="12" t="s">
        <v>158</v>
      </c>
      <c r="C10" s="13" t="s">
        <v>159</v>
      </c>
      <c r="D10" s="14">
        <v>6</v>
      </c>
      <c r="E10" s="15" t="s">
        <v>152</v>
      </c>
      <c r="F10" s="16">
        <v>42600</v>
      </c>
      <c r="G10" s="10">
        <f t="shared" si="0"/>
        <v>255600</v>
      </c>
    </row>
    <row r="11" spans="1:7">
      <c r="A11" s="8" t="s">
        <v>27</v>
      </c>
      <c r="B11" s="8" t="s">
        <v>28</v>
      </c>
      <c r="C11" s="8"/>
      <c r="D11" s="8"/>
      <c r="E11" s="9"/>
      <c r="F11" s="16"/>
      <c r="G11" s="10">
        <f t="shared" si="0"/>
        <v>0</v>
      </c>
    </row>
    <row r="12" spans="1:7">
      <c r="A12" s="8">
        <v>2.1</v>
      </c>
      <c r="B12" s="8" t="s">
        <v>160</v>
      </c>
      <c r="C12" s="8"/>
      <c r="D12" s="8"/>
      <c r="E12" s="8"/>
      <c r="F12" s="16"/>
      <c r="G12" s="10">
        <f t="shared" si="0"/>
        <v>0</v>
      </c>
    </row>
    <row r="13" ht="60" customHeight="1" spans="1:7">
      <c r="A13" s="11" t="s">
        <v>31</v>
      </c>
      <c r="B13" s="18" t="s">
        <v>161</v>
      </c>
      <c r="C13" s="19" t="s">
        <v>162</v>
      </c>
      <c r="D13" s="14">
        <v>1</v>
      </c>
      <c r="E13" s="15" t="s">
        <v>152</v>
      </c>
      <c r="F13" s="16">
        <v>15000</v>
      </c>
      <c r="G13" s="10">
        <f t="shared" si="0"/>
        <v>15000</v>
      </c>
    </row>
    <row r="14" ht="111" customHeight="1" spans="1:7">
      <c r="A14" s="11" t="s">
        <v>34</v>
      </c>
      <c r="B14" s="18" t="s">
        <v>163</v>
      </c>
      <c r="C14" s="19" t="s">
        <v>164</v>
      </c>
      <c r="D14" s="14">
        <v>3</v>
      </c>
      <c r="E14" s="15" t="s">
        <v>14</v>
      </c>
      <c r="F14" s="16">
        <v>85000</v>
      </c>
      <c r="G14" s="10">
        <f t="shared" si="0"/>
        <v>255000</v>
      </c>
    </row>
    <row r="15" ht="35" customHeight="1" spans="1:7">
      <c r="A15" s="11" t="s">
        <v>37</v>
      </c>
      <c r="B15" s="18" t="s">
        <v>165</v>
      </c>
      <c r="C15" s="19" t="s">
        <v>166</v>
      </c>
      <c r="D15" s="14">
        <v>6</v>
      </c>
      <c r="E15" s="15" t="s">
        <v>167</v>
      </c>
      <c r="F15" s="16">
        <v>1100</v>
      </c>
      <c r="G15" s="10">
        <f t="shared" si="0"/>
        <v>6600</v>
      </c>
    </row>
    <row r="16" ht="34" customHeight="1" spans="1:7">
      <c r="A16" s="11" t="s">
        <v>40</v>
      </c>
      <c r="B16" s="18" t="s">
        <v>168</v>
      </c>
      <c r="C16" s="19" t="s">
        <v>169</v>
      </c>
      <c r="D16" s="14">
        <v>3</v>
      </c>
      <c r="E16" s="15" t="s">
        <v>167</v>
      </c>
      <c r="F16" s="16">
        <v>900</v>
      </c>
      <c r="G16" s="10">
        <f t="shared" si="0"/>
        <v>2700</v>
      </c>
    </row>
    <row r="17" ht="45" customHeight="1" spans="1:7">
      <c r="A17" s="11" t="s">
        <v>43</v>
      </c>
      <c r="B17" s="18" t="s">
        <v>170</v>
      </c>
      <c r="C17" s="19" t="s">
        <v>171</v>
      </c>
      <c r="D17" s="14">
        <v>1</v>
      </c>
      <c r="E17" s="15" t="s">
        <v>14</v>
      </c>
      <c r="F17" s="16">
        <v>300</v>
      </c>
      <c r="G17" s="10">
        <f t="shared" si="0"/>
        <v>300</v>
      </c>
    </row>
    <row r="18" spans="1:7">
      <c r="A18" s="8">
        <v>2.2</v>
      </c>
      <c r="B18" s="20" t="s">
        <v>172</v>
      </c>
      <c r="C18" s="20"/>
      <c r="D18" s="8"/>
      <c r="E18" s="8"/>
      <c r="F18" s="16"/>
      <c r="G18" s="10">
        <f t="shared" si="0"/>
        <v>0</v>
      </c>
    </row>
    <row r="19" ht="95" customHeight="1" spans="1:7">
      <c r="A19" s="11" t="s">
        <v>77</v>
      </c>
      <c r="B19" s="18" t="s">
        <v>173</v>
      </c>
      <c r="C19" s="19" t="s">
        <v>174</v>
      </c>
      <c r="D19" s="14">
        <v>1</v>
      </c>
      <c r="E19" s="15" t="s">
        <v>152</v>
      </c>
      <c r="F19" s="16">
        <v>52000</v>
      </c>
      <c r="G19" s="10">
        <f t="shared" si="0"/>
        <v>52000</v>
      </c>
    </row>
    <row r="20" spans="1:7">
      <c r="A20" s="8">
        <v>2.3</v>
      </c>
      <c r="B20" s="8" t="s">
        <v>175</v>
      </c>
      <c r="C20" s="8"/>
      <c r="D20" s="8"/>
      <c r="E20" s="8"/>
      <c r="F20" s="10"/>
      <c r="G20" s="10">
        <f t="shared" si="0"/>
        <v>0</v>
      </c>
    </row>
    <row r="21" ht="303.75" spans="1:7">
      <c r="A21" s="11" t="s">
        <v>176</v>
      </c>
      <c r="B21" s="12" t="s">
        <v>177</v>
      </c>
      <c r="C21" s="13" t="s">
        <v>178</v>
      </c>
      <c r="D21" s="14">
        <v>30</v>
      </c>
      <c r="E21" s="15" t="s">
        <v>152</v>
      </c>
      <c r="F21" s="16">
        <v>11200</v>
      </c>
      <c r="G21" s="10">
        <f t="shared" si="0"/>
        <v>336000</v>
      </c>
    </row>
    <row r="22" ht="359" customHeight="1" spans="1:7">
      <c r="A22" s="11" t="s">
        <v>179</v>
      </c>
      <c r="B22" s="12" t="s">
        <v>180</v>
      </c>
      <c r="C22" s="13" t="s">
        <v>181</v>
      </c>
      <c r="D22" s="14">
        <v>7</v>
      </c>
      <c r="E22" s="15" t="s">
        <v>152</v>
      </c>
      <c r="F22" s="16">
        <v>12000</v>
      </c>
      <c r="G22" s="10">
        <f t="shared" si="0"/>
        <v>84000</v>
      </c>
    </row>
    <row r="23" ht="409" customHeight="1" spans="1:7">
      <c r="A23" s="11" t="s">
        <v>182</v>
      </c>
      <c r="B23" s="12" t="s">
        <v>183</v>
      </c>
      <c r="C23" s="13" t="s">
        <v>184</v>
      </c>
      <c r="D23" s="14">
        <v>7</v>
      </c>
      <c r="E23" s="15" t="s">
        <v>152</v>
      </c>
      <c r="F23" s="16">
        <v>18800</v>
      </c>
      <c r="G23" s="10">
        <f t="shared" si="0"/>
        <v>131600</v>
      </c>
    </row>
    <row r="24" ht="283" customHeight="1" spans="1:7">
      <c r="A24" s="11" t="s">
        <v>185</v>
      </c>
      <c r="B24" s="12" t="s">
        <v>186</v>
      </c>
      <c r="C24" s="13" t="s">
        <v>187</v>
      </c>
      <c r="D24" s="14">
        <v>1</v>
      </c>
      <c r="E24" s="15" t="s">
        <v>152</v>
      </c>
      <c r="F24" s="16">
        <v>8850</v>
      </c>
      <c r="G24" s="10">
        <f t="shared" si="0"/>
        <v>8850</v>
      </c>
    </row>
    <row r="25" ht="409" customHeight="1" spans="1:7">
      <c r="A25" s="11" t="s">
        <v>188</v>
      </c>
      <c r="B25" s="12" t="s">
        <v>189</v>
      </c>
      <c r="C25" s="13" t="s">
        <v>190</v>
      </c>
      <c r="D25" s="14">
        <v>4</v>
      </c>
      <c r="E25" s="15" t="s">
        <v>152</v>
      </c>
      <c r="F25" s="16">
        <v>3620</v>
      </c>
      <c r="G25" s="10">
        <f t="shared" si="0"/>
        <v>14480</v>
      </c>
    </row>
    <row r="26" ht="337.5" spans="1:7">
      <c r="A26" s="11" t="s">
        <v>191</v>
      </c>
      <c r="B26" s="12" t="s">
        <v>192</v>
      </c>
      <c r="C26" s="13" t="s">
        <v>193</v>
      </c>
      <c r="D26" s="14">
        <v>31</v>
      </c>
      <c r="E26" s="15" t="s">
        <v>152</v>
      </c>
      <c r="F26" s="16">
        <v>4200</v>
      </c>
      <c r="G26" s="10">
        <f t="shared" si="0"/>
        <v>130200</v>
      </c>
    </row>
    <row r="27" ht="364" customHeight="1" spans="1:7">
      <c r="A27" s="11" t="s">
        <v>194</v>
      </c>
      <c r="B27" s="12" t="s">
        <v>195</v>
      </c>
      <c r="C27" s="13" t="s">
        <v>196</v>
      </c>
      <c r="D27" s="14">
        <v>29</v>
      </c>
      <c r="E27" s="15" t="s">
        <v>152</v>
      </c>
      <c r="F27" s="16">
        <v>1700</v>
      </c>
      <c r="G27" s="10">
        <f t="shared" si="0"/>
        <v>49300</v>
      </c>
    </row>
    <row r="28" ht="136" customHeight="1" spans="1:7">
      <c r="A28" s="11" t="s">
        <v>197</v>
      </c>
      <c r="B28" s="12" t="s">
        <v>198</v>
      </c>
      <c r="C28" s="13" t="s">
        <v>199</v>
      </c>
      <c r="D28" s="14">
        <v>2</v>
      </c>
      <c r="E28" s="15" t="s">
        <v>152</v>
      </c>
      <c r="F28" s="16">
        <v>2500</v>
      </c>
      <c r="G28" s="10">
        <f t="shared" si="0"/>
        <v>5000</v>
      </c>
    </row>
    <row r="29" ht="112" customHeight="1" spans="1:7">
      <c r="A29" s="11" t="s">
        <v>200</v>
      </c>
      <c r="B29" s="12" t="s">
        <v>201</v>
      </c>
      <c r="C29" s="13" t="s">
        <v>202</v>
      </c>
      <c r="D29" s="14">
        <v>2</v>
      </c>
      <c r="E29" s="15" t="s">
        <v>152</v>
      </c>
      <c r="F29" s="16">
        <v>2500</v>
      </c>
      <c r="G29" s="10">
        <f t="shared" si="0"/>
        <v>5000</v>
      </c>
    </row>
    <row r="30" ht="118" customHeight="1" spans="1:7">
      <c r="A30" s="11" t="s">
        <v>203</v>
      </c>
      <c r="B30" s="12" t="s">
        <v>204</v>
      </c>
      <c r="C30" s="13" t="s">
        <v>205</v>
      </c>
      <c r="D30" s="14">
        <v>4</v>
      </c>
      <c r="E30" s="15" t="s">
        <v>152</v>
      </c>
      <c r="F30" s="16">
        <v>2500</v>
      </c>
      <c r="G30" s="10">
        <f t="shared" si="0"/>
        <v>10000</v>
      </c>
    </row>
    <row r="31" ht="86" customHeight="1" spans="1:7">
      <c r="A31" s="11" t="s">
        <v>206</v>
      </c>
      <c r="B31" s="12" t="s">
        <v>207</v>
      </c>
      <c r="C31" s="13" t="s">
        <v>208</v>
      </c>
      <c r="D31" s="14">
        <v>31</v>
      </c>
      <c r="E31" s="15" t="s">
        <v>152</v>
      </c>
      <c r="F31" s="16">
        <v>1800</v>
      </c>
      <c r="G31" s="10">
        <f t="shared" si="0"/>
        <v>55800</v>
      </c>
    </row>
    <row r="32" ht="37" customHeight="1" spans="1:7">
      <c r="A32" s="11" t="s">
        <v>209</v>
      </c>
      <c r="B32" s="12" t="s">
        <v>210</v>
      </c>
      <c r="C32" s="13" t="s">
        <v>211</v>
      </c>
      <c r="D32" s="14">
        <v>31</v>
      </c>
      <c r="E32" s="15" t="s">
        <v>167</v>
      </c>
      <c r="F32" s="16">
        <v>250</v>
      </c>
      <c r="G32" s="10">
        <f t="shared" si="0"/>
        <v>7750</v>
      </c>
    </row>
    <row r="33" ht="19" customHeight="1" spans="1:7">
      <c r="A33" s="8">
        <v>2.4</v>
      </c>
      <c r="B33" s="8" t="s">
        <v>212</v>
      </c>
      <c r="C33" s="8"/>
      <c r="D33" s="8"/>
      <c r="E33" s="8"/>
      <c r="F33" s="16"/>
      <c r="G33" s="10">
        <f t="shared" si="0"/>
        <v>0</v>
      </c>
    </row>
    <row r="34" ht="50" customHeight="1" spans="1:7">
      <c r="A34" s="11" t="s">
        <v>213</v>
      </c>
      <c r="B34" s="12" t="s">
        <v>214</v>
      </c>
      <c r="C34" s="13" t="s">
        <v>215</v>
      </c>
      <c r="D34" s="14">
        <v>13</v>
      </c>
      <c r="E34" s="15" t="s">
        <v>14</v>
      </c>
      <c r="F34" s="16">
        <v>7680</v>
      </c>
      <c r="G34" s="10">
        <f t="shared" si="0"/>
        <v>99840</v>
      </c>
    </row>
    <row r="35" ht="58" customHeight="1" spans="1:7">
      <c r="A35" s="11" t="s">
        <v>216</v>
      </c>
      <c r="B35" s="12" t="s">
        <v>217</v>
      </c>
      <c r="C35" s="13" t="s">
        <v>218</v>
      </c>
      <c r="D35" s="14">
        <v>4</v>
      </c>
      <c r="E35" s="15" t="s">
        <v>14</v>
      </c>
      <c r="F35" s="16">
        <v>3880</v>
      </c>
      <c r="G35" s="10">
        <f t="shared" si="0"/>
        <v>15520</v>
      </c>
    </row>
    <row r="36" ht="45" customHeight="1" spans="1:7">
      <c r="A36" s="11" t="s">
        <v>219</v>
      </c>
      <c r="B36" s="12" t="s">
        <v>220</v>
      </c>
      <c r="C36" s="13" t="s">
        <v>221</v>
      </c>
      <c r="D36" s="14">
        <v>13</v>
      </c>
      <c r="E36" s="15" t="s">
        <v>222</v>
      </c>
      <c r="F36" s="16">
        <v>800</v>
      </c>
      <c r="G36" s="10">
        <f t="shared" si="0"/>
        <v>10400</v>
      </c>
    </row>
    <row r="37" ht="46" customHeight="1" spans="1:7">
      <c r="A37" s="11" t="s">
        <v>223</v>
      </c>
      <c r="B37" s="12" t="s">
        <v>220</v>
      </c>
      <c r="C37" s="13" t="s">
        <v>224</v>
      </c>
      <c r="D37" s="14">
        <v>4</v>
      </c>
      <c r="E37" s="15" t="s">
        <v>222</v>
      </c>
      <c r="F37" s="16">
        <v>600</v>
      </c>
      <c r="G37" s="10">
        <f t="shared" si="0"/>
        <v>2400</v>
      </c>
    </row>
    <row r="38" spans="1:7">
      <c r="A38" s="8" t="s">
        <v>95</v>
      </c>
      <c r="B38" s="8" t="s">
        <v>225</v>
      </c>
      <c r="C38" s="8"/>
      <c r="D38" s="8"/>
      <c r="E38" s="9"/>
      <c r="F38" s="16"/>
      <c r="G38" s="10">
        <f t="shared" si="0"/>
        <v>0</v>
      </c>
    </row>
    <row r="39" spans="1:7">
      <c r="A39" s="8">
        <v>3.1</v>
      </c>
      <c r="B39" s="8" t="s">
        <v>225</v>
      </c>
      <c r="C39" s="8"/>
      <c r="D39" s="8"/>
      <c r="E39" s="8"/>
      <c r="F39" s="16"/>
      <c r="G39" s="10">
        <f t="shared" si="0"/>
        <v>0</v>
      </c>
    </row>
    <row r="40" ht="246" customHeight="1" spans="1:7">
      <c r="A40" s="11" t="s">
        <v>226</v>
      </c>
      <c r="B40" s="12" t="s">
        <v>227</v>
      </c>
      <c r="C40" s="13" t="s">
        <v>228</v>
      </c>
      <c r="D40" s="14">
        <v>23</v>
      </c>
      <c r="E40" s="15" t="s">
        <v>229</v>
      </c>
      <c r="F40" s="16">
        <v>7500</v>
      </c>
      <c r="G40" s="10">
        <f t="shared" si="0"/>
        <v>172500</v>
      </c>
    </row>
    <row r="41" ht="69" customHeight="1" spans="1:7">
      <c r="A41" s="11" t="s">
        <v>230</v>
      </c>
      <c r="B41" s="12" t="s">
        <v>231</v>
      </c>
      <c r="C41" s="13" t="s">
        <v>232</v>
      </c>
      <c r="D41" s="14">
        <v>1</v>
      </c>
      <c r="E41" s="15" t="s">
        <v>21</v>
      </c>
      <c r="F41" s="16">
        <v>35000</v>
      </c>
      <c r="G41" s="10">
        <f t="shared" si="0"/>
        <v>35000</v>
      </c>
    </row>
    <row r="42" ht="37" customHeight="1" spans="1:7">
      <c r="A42" s="11" t="s">
        <v>233</v>
      </c>
      <c r="B42" s="12" t="s">
        <v>234</v>
      </c>
      <c r="C42" s="13" t="s">
        <v>235</v>
      </c>
      <c r="D42" s="14">
        <v>100</v>
      </c>
      <c r="E42" s="15" t="s">
        <v>236</v>
      </c>
      <c r="F42" s="16">
        <v>65</v>
      </c>
      <c r="G42" s="10">
        <f t="shared" si="0"/>
        <v>6500</v>
      </c>
    </row>
    <row r="43" ht="200" customHeight="1" spans="1:7">
      <c r="A43" s="11" t="s">
        <v>237</v>
      </c>
      <c r="B43" s="21" t="s">
        <v>238</v>
      </c>
      <c r="C43" s="13" t="s">
        <v>239</v>
      </c>
      <c r="D43" s="14">
        <v>49</v>
      </c>
      <c r="E43" s="15" t="s">
        <v>229</v>
      </c>
      <c r="F43" s="16">
        <v>5400</v>
      </c>
      <c r="G43" s="10">
        <f t="shared" si="0"/>
        <v>264600</v>
      </c>
    </row>
    <row r="44" ht="75" customHeight="1" spans="1:7">
      <c r="A44" s="11" t="s">
        <v>240</v>
      </c>
      <c r="B44" s="21" t="s">
        <v>241</v>
      </c>
      <c r="C44" s="13" t="s">
        <v>242</v>
      </c>
      <c r="D44" s="14">
        <v>49</v>
      </c>
      <c r="E44" s="15" t="s">
        <v>222</v>
      </c>
      <c r="F44" s="16">
        <v>800</v>
      </c>
      <c r="G44" s="10">
        <f t="shared" si="0"/>
        <v>39200</v>
      </c>
    </row>
    <row r="45" spans="1:7">
      <c r="A45" s="11" t="s">
        <v>243</v>
      </c>
      <c r="B45" s="21" t="s">
        <v>244</v>
      </c>
      <c r="C45" s="13" t="s">
        <v>245</v>
      </c>
      <c r="D45" s="14">
        <v>1</v>
      </c>
      <c r="E45" s="15" t="s">
        <v>152</v>
      </c>
      <c r="F45" s="16">
        <v>5000</v>
      </c>
      <c r="G45" s="10">
        <f t="shared" si="0"/>
        <v>5000</v>
      </c>
    </row>
    <row r="46" spans="1:7">
      <c r="A46" s="8" t="s">
        <v>246</v>
      </c>
      <c r="B46" s="22" t="s">
        <v>247</v>
      </c>
      <c r="C46" s="23"/>
      <c r="D46" s="24"/>
      <c r="E46" s="15"/>
      <c r="F46" s="16"/>
      <c r="G46" s="10">
        <f t="shared" si="0"/>
        <v>0</v>
      </c>
    </row>
    <row r="47" ht="44" customHeight="1" spans="1:7">
      <c r="A47" s="11" t="s">
        <v>248</v>
      </c>
      <c r="B47" s="12" t="s">
        <v>249</v>
      </c>
      <c r="C47" s="13" t="s">
        <v>250</v>
      </c>
      <c r="D47" s="14">
        <v>91</v>
      </c>
      <c r="E47" s="15" t="s">
        <v>236</v>
      </c>
      <c r="F47" s="16">
        <v>600</v>
      </c>
      <c r="G47" s="10">
        <f t="shared" si="0"/>
        <v>54600</v>
      </c>
    </row>
    <row r="48" spans="1:7">
      <c r="A48" s="4" t="s">
        <v>123</v>
      </c>
      <c r="B48" s="4" t="s">
        <v>251</v>
      </c>
      <c r="C48" s="4"/>
      <c r="D48" s="4"/>
      <c r="E48" s="25"/>
      <c r="F48" s="16"/>
      <c r="G48" s="10">
        <f t="shared" si="0"/>
        <v>0</v>
      </c>
    </row>
    <row r="49" spans="1:7">
      <c r="A49" s="4" t="s">
        <v>252</v>
      </c>
      <c r="B49" s="4" t="s">
        <v>253</v>
      </c>
      <c r="C49" s="4"/>
      <c r="D49" s="4"/>
      <c r="E49" s="4"/>
      <c r="F49" s="16"/>
      <c r="G49" s="10">
        <f t="shared" si="0"/>
        <v>0</v>
      </c>
    </row>
    <row r="50" ht="63" customHeight="1" spans="1:7">
      <c r="A50" s="26" t="s">
        <v>254</v>
      </c>
      <c r="B50" s="27" t="s">
        <v>255</v>
      </c>
      <c r="C50" s="28" t="s">
        <v>256</v>
      </c>
      <c r="D50" s="29">
        <v>10</v>
      </c>
      <c r="E50" s="30" t="s">
        <v>152</v>
      </c>
      <c r="F50" s="16">
        <v>550</v>
      </c>
      <c r="G50" s="10">
        <f t="shared" si="0"/>
        <v>5500</v>
      </c>
    </row>
    <row r="51" ht="34" customHeight="1" spans="1:7">
      <c r="A51" s="26" t="s">
        <v>257</v>
      </c>
      <c r="B51" s="27" t="s">
        <v>258</v>
      </c>
      <c r="C51" s="28" t="s">
        <v>259</v>
      </c>
      <c r="D51" s="29">
        <v>35</v>
      </c>
      <c r="E51" s="30" t="s">
        <v>152</v>
      </c>
      <c r="F51" s="16">
        <v>350</v>
      </c>
      <c r="G51" s="10">
        <f t="shared" si="0"/>
        <v>12250</v>
      </c>
    </row>
    <row r="52" ht="21" customHeight="1" spans="1:7">
      <c r="A52" s="26" t="s">
        <v>260</v>
      </c>
      <c r="B52" s="27" t="s">
        <v>220</v>
      </c>
      <c r="C52" s="28" t="s">
        <v>261</v>
      </c>
      <c r="D52" s="29">
        <v>45</v>
      </c>
      <c r="E52" s="30" t="s">
        <v>222</v>
      </c>
      <c r="F52" s="16">
        <v>180</v>
      </c>
      <c r="G52" s="10">
        <f t="shared" si="0"/>
        <v>8100</v>
      </c>
    </row>
    <row r="53" ht="42" customHeight="1" spans="1:7">
      <c r="A53" s="26" t="s">
        <v>262</v>
      </c>
      <c r="B53" s="27" t="s">
        <v>263</v>
      </c>
      <c r="C53" s="28" t="s">
        <v>264</v>
      </c>
      <c r="D53" s="29">
        <v>5500</v>
      </c>
      <c r="E53" s="30" t="s">
        <v>236</v>
      </c>
      <c r="F53" s="16">
        <v>4.5</v>
      </c>
      <c r="G53" s="10">
        <f t="shared" si="0"/>
        <v>24750</v>
      </c>
    </row>
    <row r="54" ht="63" customHeight="1" spans="1:7">
      <c r="A54" s="26" t="s">
        <v>265</v>
      </c>
      <c r="B54" s="27" t="s">
        <v>266</v>
      </c>
      <c r="C54" s="28" t="s">
        <v>267</v>
      </c>
      <c r="D54" s="29">
        <v>6460</v>
      </c>
      <c r="E54" s="30" t="s">
        <v>236</v>
      </c>
      <c r="F54" s="16">
        <v>4</v>
      </c>
      <c r="G54" s="10">
        <f t="shared" si="0"/>
        <v>25840</v>
      </c>
    </row>
    <row r="55" ht="45.75" spans="1:7">
      <c r="A55" s="26" t="s">
        <v>268</v>
      </c>
      <c r="B55" s="27" t="s">
        <v>266</v>
      </c>
      <c r="C55" s="28" t="s">
        <v>269</v>
      </c>
      <c r="D55" s="29">
        <v>2500</v>
      </c>
      <c r="E55" s="30" t="s">
        <v>236</v>
      </c>
      <c r="F55" s="16">
        <v>12</v>
      </c>
      <c r="G55" s="10">
        <f t="shared" si="0"/>
        <v>30000</v>
      </c>
    </row>
    <row r="56" ht="48" customHeight="1" spans="1:7">
      <c r="A56" s="26" t="s">
        <v>270</v>
      </c>
      <c r="B56" s="27" t="s">
        <v>271</v>
      </c>
      <c r="C56" s="28" t="s">
        <v>272</v>
      </c>
      <c r="D56" s="29">
        <v>500</v>
      </c>
      <c r="E56" s="30" t="s">
        <v>236</v>
      </c>
      <c r="F56" s="16">
        <v>4</v>
      </c>
      <c r="G56" s="10">
        <f t="shared" si="0"/>
        <v>2000</v>
      </c>
    </row>
    <row r="57" ht="57" spans="1:7">
      <c r="A57" s="26" t="s">
        <v>273</v>
      </c>
      <c r="B57" s="27" t="s">
        <v>274</v>
      </c>
      <c r="C57" s="28" t="s">
        <v>275</v>
      </c>
      <c r="D57" s="29">
        <v>1830</v>
      </c>
      <c r="E57" s="30" t="s">
        <v>236</v>
      </c>
      <c r="F57" s="16">
        <v>5</v>
      </c>
      <c r="G57" s="10">
        <f t="shared" si="0"/>
        <v>9150</v>
      </c>
    </row>
    <row r="58" ht="54" customHeight="1" spans="1:7">
      <c r="A58" s="26" t="s">
        <v>276</v>
      </c>
      <c r="B58" s="27" t="s">
        <v>277</v>
      </c>
      <c r="C58" s="28" t="s">
        <v>278</v>
      </c>
      <c r="D58" s="29">
        <v>39</v>
      </c>
      <c r="E58" s="30" t="s">
        <v>222</v>
      </c>
      <c r="F58" s="16">
        <v>150</v>
      </c>
      <c r="G58" s="10">
        <f t="shared" si="0"/>
        <v>5850</v>
      </c>
    </row>
    <row r="59" spans="1:7">
      <c r="A59" s="4">
        <v>4.2</v>
      </c>
      <c r="B59" s="4" t="s">
        <v>279</v>
      </c>
      <c r="C59" s="4"/>
      <c r="D59" s="4"/>
      <c r="E59" s="4"/>
      <c r="F59" s="16"/>
      <c r="G59" s="10">
        <f t="shared" si="0"/>
        <v>0</v>
      </c>
    </row>
    <row r="60" spans="1:7">
      <c r="A60" s="26" t="s">
        <v>280</v>
      </c>
      <c r="B60" s="27" t="s">
        <v>281</v>
      </c>
      <c r="C60" s="28" t="s">
        <v>282</v>
      </c>
      <c r="D60" s="30">
        <v>320</v>
      </c>
      <c r="E60" s="30" t="s">
        <v>236</v>
      </c>
      <c r="F60" s="16">
        <v>30</v>
      </c>
      <c r="G60" s="10">
        <f t="shared" si="0"/>
        <v>9600</v>
      </c>
    </row>
    <row r="61" spans="1:7">
      <c r="A61" s="26" t="s">
        <v>283</v>
      </c>
      <c r="B61" s="27" t="s">
        <v>284</v>
      </c>
      <c r="C61" s="28" t="s">
        <v>285</v>
      </c>
      <c r="D61" s="30">
        <v>35</v>
      </c>
      <c r="E61" s="30" t="s">
        <v>236</v>
      </c>
      <c r="F61" s="16">
        <v>60</v>
      </c>
      <c r="G61" s="10">
        <f t="shared" si="0"/>
        <v>2100</v>
      </c>
    </row>
    <row r="62" spans="1:7">
      <c r="A62" s="26" t="s">
        <v>286</v>
      </c>
      <c r="B62" s="27" t="s">
        <v>287</v>
      </c>
      <c r="C62" s="28" t="s">
        <v>288</v>
      </c>
      <c r="D62" s="30">
        <v>162</v>
      </c>
      <c r="E62" s="30" t="s">
        <v>236</v>
      </c>
      <c r="F62" s="16">
        <v>30</v>
      </c>
      <c r="G62" s="10">
        <f t="shared" si="0"/>
        <v>4860</v>
      </c>
    </row>
    <row r="63" spans="1:7">
      <c r="A63" s="26" t="s">
        <v>289</v>
      </c>
      <c r="B63" s="27" t="s">
        <v>290</v>
      </c>
      <c r="C63" s="28" t="s">
        <v>291</v>
      </c>
      <c r="D63" s="30">
        <v>7</v>
      </c>
      <c r="E63" s="30" t="s">
        <v>236</v>
      </c>
      <c r="F63" s="16">
        <v>40</v>
      </c>
      <c r="G63" s="10">
        <f t="shared" si="0"/>
        <v>280</v>
      </c>
    </row>
    <row r="64" spans="1:7">
      <c r="A64" s="26" t="s">
        <v>292</v>
      </c>
      <c r="B64" s="27" t="s">
        <v>293</v>
      </c>
      <c r="C64" s="28" t="s">
        <v>294</v>
      </c>
      <c r="D64" s="30">
        <v>18</v>
      </c>
      <c r="E64" s="30" t="s">
        <v>222</v>
      </c>
      <c r="F64" s="16">
        <v>600</v>
      </c>
      <c r="G64" s="10">
        <f t="shared" si="0"/>
        <v>10800</v>
      </c>
    </row>
    <row r="65" ht="51" customHeight="1" spans="1:7">
      <c r="A65" s="26" t="s">
        <v>295</v>
      </c>
      <c r="B65" s="27" t="s">
        <v>296</v>
      </c>
      <c r="C65" s="28" t="s">
        <v>297</v>
      </c>
      <c r="D65" s="30">
        <v>13</v>
      </c>
      <c r="E65" s="30" t="s">
        <v>222</v>
      </c>
      <c r="F65" s="16">
        <v>2200</v>
      </c>
      <c r="G65" s="10">
        <f t="shared" si="0"/>
        <v>28600</v>
      </c>
    </row>
    <row r="66" ht="45" customHeight="1" spans="1:7">
      <c r="A66" s="26" t="s">
        <v>298</v>
      </c>
      <c r="B66" s="27" t="s">
        <v>296</v>
      </c>
      <c r="C66" s="28" t="s">
        <v>299</v>
      </c>
      <c r="D66" s="30">
        <v>4</v>
      </c>
      <c r="E66" s="30" t="s">
        <v>222</v>
      </c>
      <c r="F66" s="16">
        <v>2000</v>
      </c>
      <c r="G66" s="10">
        <f t="shared" si="0"/>
        <v>8000</v>
      </c>
    </row>
    <row r="67" ht="84" customHeight="1" spans="1:7">
      <c r="A67" s="26" t="s">
        <v>300</v>
      </c>
      <c r="B67" s="27" t="s">
        <v>301</v>
      </c>
      <c r="C67" s="28" t="s">
        <v>302</v>
      </c>
      <c r="D67" s="30">
        <v>524</v>
      </c>
      <c r="E67" s="30" t="s">
        <v>236</v>
      </c>
      <c r="F67" s="16">
        <v>12</v>
      </c>
      <c r="G67" s="10">
        <f t="shared" si="0"/>
        <v>6288</v>
      </c>
    </row>
    <row r="68" spans="1:7">
      <c r="A68" s="26" t="s">
        <v>303</v>
      </c>
      <c r="B68" s="27" t="s">
        <v>304</v>
      </c>
      <c r="C68" s="28" t="s">
        <v>305</v>
      </c>
      <c r="D68" s="30">
        <v>9</v>
      </c>
      <c r="E68" s="30" t="s">
        <v>306</v>
      </c>
      <c r="F68" s="16">
        <v>340</v>
      </c>
      <c r="G68" s="10">
        <f t="shared" si="0"/>
        <v>3060</v>
      </c>
    </row>
    <row r="69" spans="1:7">
      <c r="A69" s="31" t="s">
        <v>307</v>
      </c>
      <c r="B69" s="31"/>
      <c r="C69" s="32"/>
      <c r="D69" s="33"/>
      <c r="E69" s="33"/>
      <c r="F69" s="34"/>
      <c r="G69" s="10">
        <f t="shared" si="0"/>
        <v>0</v>
      </c>
    </row>
    <row r="70" ht="182" customHeight="1" spans="1:7">
      <c r="A70" s="26" t="s">
        <v>308</v>
      </c>
      <c r="B70" s="27" t="s">
        <v>309</v>
      </c>
      <c r="C70" s="28" t="s">
        <v>310</v>
      </c>
      <c r="D70" s="30">
        <v>23</v>
      </c>
      <c r="E70" s="30" t="s">
        <v>14</v>
      </c>
      <c r="F70" s="35">
        <v>3200</v>
      </c>
      <c r="G70" s="10">
        <f t="shared" ref="G70:G91" si="1">F70*D70</f>
        <v>73600</v>
      </c>
    </row>
    <row r="71" ht="379" customHeight="1" spans="1:7">
      <c r="A71" s="26" t="s">
        <v>311</v>
      </c>
      <c r="B71" s="27" t="s">
        <v>312</v>
      </c>
      <c r="C71" s="28" t="s">
        <v>313</v>
      </c>
      <c r="D71" s="30">
        <v>49</v>
      </c>
      <c r="E71" s="30" t="s">
        <v>14</v>
      </c>
      <c r="F71" s="35">
        <v>5500</v>
      </c>
      <c r="G71" s="10">
        <f t="shared" si="1"/>
        <v>269500</v>
      </c>
    </row>
    <row r="72" ht="369" customHeight="1" spans="1:7">
      <c r="A72" s="26" t="s">
        <v>314</v>
      </c>
      <c r="B72" s="27" t="s">
        <v>177</v>
      </c>
      <c r="C72" s="28" t="s">
        <v>315</v>
      </c>
      <c r="D72" s="30">
        <v>8</v>
      </c>
      <c r="E72" s="30" t="s">
        <v>152</v>
      </c>
      <c r="F72" s="35">
        <v>11200</v>
      </c>
      <c r="G72" s="10">
        <f t="shared" si="1"/>
        <v>89600</v>
      </c>
    </row>
    <row r="73" ht="84" customHeight="1" spans="1:7">
      <c r="A73" s="26" t="s">
        <v>316</v>
      </c>
      <c r="B73" s="27" t="s">
        <v>207</v>
      </c>
      <c r="C73" s="28" t="s">
        <v>208</v>
      </c>
      <c r="D73" s="30">
        <v>4</v>
      </c>
      <c r="E73" s="30" t="s">
        <v>152</v>
      </c>
      <c r="F73" s="35">
        <v>1800</v>
      </c>
      <c r="G73" s="10">
        <f t="shared" si="1"/>
        <v>7200</v>
      </c>
    </row>
    <row r="74" ht="25" customHeight="1" spans="1:7">
      <c r="A74" s="26" t="s">
        <v>317</v>
      </c>
      <c r="B74" s="27" t="s">
        <v>210</v>
      </c>
      <c r="C74" s="28" t="s">
        <v>211</v>
      </c>
      <c r="D74" s="30">
        <v>4</v>
      </c>
      <c r="E74" s="30" t="s">
        <v>222</v>
      </c>
      <c r="F74" s="35">
        <v>250</v>
      </c>
      <c r="G74" s="10">
        <f t="shared" si="1"/>
        <v>1000</v>
      </c>
    </row>
    <row r="75" ht="47" customHeight="1" spans="1:7">
      <c r="A75" s="26" t="s">
        <v>318</v>
      </c>
      <c r="B75" s="27" t="s">
        <v>319</v>
      </c>
      <c r="C75" s="28" t="s">
        <v>320</v>
      </c>
      <c r="D75" s="30">
        <v>42</v>
      </c>
      <c r="E75" s="30" t="s">
        <v>321</v>
      </c>
      <c r="F75" s="35">
        <v>800</v>
      </c>
      <c r="G75" s="10">
        <f t="shared" si="1"/>
        <v>33600</v>
      </c>
    </row>
    <row r="76" ht="291" customHeight="1" spans="1:7">
      <c r="A76" s="26" t="s">
        <v>322</v>
      </c>
      <c r="B76" s="27" t="s">
        <v>23</v>
      </c>
      <c r="C76" s="28" t="s">
        <v>323</v>
      </c>
      <c r="D76" s="30">
        <v>432</v>
      </c>
      <c r="E76" s="30" t="s">
        <v>152</v>
      </c>
      <c r="F76" s="35">
        <v>2333</v>
      </c>
      <c r="G76" s="10">
        <f t="shared" si="1"/>
        <v>1007856</v>
      </c>
    </row>
    <row r="77" ht="409.5" spans="1:7">
      <c r="A77" s="26" t="s">
        <v>324</v>
      </c>
      <c r="B77" s="27" t="s">
        <v>325</v>
      </c>
      <c r="C77" s="28" t="s">
        <v>326</v>
      </c>
      <c r="D77" s="30">
        <v>489</v>
      </c>
      <c r="E77" s="30" t="s">
        <v>152</v>
      </c>
      <c r="F77" s="35">
        <v>2430</v>
      </c>
      <c r="G77" s="10">
        <f t="shared" si="1"/>
        <v>1188270</v>
      </c>
    </row>
    <row r="78" ht="180" customHeight="1" spans="1:7">
      <c r="A78" s="26" t="s">
        <v>327</v>
      </c>
      <c r="B78" s="27" t="s">
        <v>328</v>
      </c>
      <c r="C78" s="28" t="s">
        <v>329</v>
      </c>
      <c r="D78" s="30">
        <v>7</v>
      </c>
      <c r="E78" s="30" t="s">
        <v>152</v>
      </c>
      <c r="F78" s="35">
        <v>10200</v>
      </c>
      <c r="G78" s="10">
        <f t="shared" si="1"/>
        <v>71400</v>
      </c>
    </row>
    <row r="79" ht="45" customHeight="1" spans="1:7">
      <c r="A79" s="26" t="s">
        <v>330</v>
      </c>
      <c r="B79" s="27" t="s">
        <v>214</v>
      </c>
      <c r="C79" s="28" t="s">
        <v>215</v>
      </c>
      <c r="D79" s="30">
        <v>15</v>
      </c>
      <c r="E79" s="30" t="s">
        <v>14</v>
      </c>
      <c r="F79" s="35">
        <v>7680</v>
      </c>
      <c r="G79" s="10">
        <f t="shared" si="1"/>
        <v>115200</v>
      </c>
    </row>
    <row r="80" ht="46" customHeight="1" spans="1:7">
      <c r="A80" s="26" t="s">
        <v>331</v>
      </c>
      <c r="B80" s="27" t="s">
        <v>220</v>
      </c>
      <c r="C80" s="28" t="s">
        <v>221</v>
      </c>
      <c r="D80" s="30">
        <v>15</v>
      </c>
      <c r="E80" s="30" t="s">
        <v>222</v>
      </c>
      <c r="F80" s="35">
        <v>800</v>
      </c>
      <c r="G80" s="10">
        <f t="shared" si="1"/>
        <v>12000</v>
      </c>
    </row>
    <row r="81" ht="44" customHeight="1" spans="1:7">
      <c r="A81" s="26" t="s">
        <v>332</v>
      </c>
      <c r="B81" s="27" t="s">
        <v>263</v>
      </c>
      <c r="C81" s="28" t="s">
        <v>264</v>
      </c>
      <c r="D81" s="30">
        <v>920</v>
      </c>
      <c r="E81" s="30" t="s">
        <v>236</v>
      </c>
      <c r="F81" s="35">
        <v>4.5</v>
      </c>
      <c r="G81" s="10">
        <f t="shared" si="1"/>
        <v>4140</v>
      </c>
    </row>
    <row r="82" ht="58" customHeight="1" spans="1:7">
      <c r="A82" s="26" t="s">
        <v>333</v>
      </c>
      <c r="B82" s="27" t="s">
        <v>266</v>
      </c>
      <c r="C82" s="28" t="s">
        <v>267</v>
      </c>
      <c r="D82" s="30">
        <v>920</v>
      </c>
      <c r="E82" s="30" t="s">
        <v>236</v>
      </c>
      <c r="F82" s="35">
        <v>4</v>
      </c>
      <c r="G82" s="10">
        <f t="shared" si="1"/>
        <v>3680</v>
      </c>
    </row>
    <row r="83" ht="55" customHeight="1" spans="1:7">
      <c r="A83" s="26" t="s">
        <v>334</v>
      </c>
      <c r="B83" s="27" t="s">
        <v>266</v>
      </c>
      <c r="C83" s="28" t="s">
        <v>269</v>
      </c>
      <c r="D83" s="30">
        <v>920</v>
      </c>
      <c r="E83" s="30" t="s">
        <v>236</v>
      </c>
      <c r="F83" s="35">
        <v>12</v>
      </c>
      <c r="G83" s="10">
        <f t="shared" si="1"/>
        <v>11040</v>
      </c>
    </row>
    <row r="84" ht="70" customHeight="1" spans="1:7">
      <c r="A84" s="26" t="s">
        <v>335</v>
      </c>
      <c r="B84" s="27" t="s">
        <v>274</v>
      </c>
      <c r="C84" s="28" t="s">
        <v>275</v>
      </c>
      <c r="D84" s="30">
        <v>1300</v>
      </c>
      <c r="E84" s="30" t="s">
        <v>236</v>
      </c>
      <c r="F84" s="35">
        <v>5</v>
      </c>
      <c r="G84" s="10">
        <f t="shared" si="1"/>
        <v>6500</v>
      </c>
    </row>
    <row r="85" ht="55" customHeight="1" spans="1:7">
      <c r="A85" s="26" t="s">
        <v>336</v>
      </c>
      <c r="B85" s="27" t="s">
        <v>277</v>
      </c>
      <c r="C85" s="28" t="s">
        <v>278</v>
      </c>
      <c r="D85" s="30">
        <v>7</v>
      </c>
      <c r="E85" s="30" t="s">
        <v>222</v>
      </c>
      <c r="F85" s="35">
        <v>150</v>
      </c>
      <c r="G85" s="10">
        <f t="shared" si="1"/>
        <v>1050</v>
      </c>
    </row>
    <row r="86" ht="76" customHeight="1" spans="1:7">
      <c r="A86" s="26" t="s">
        <v>337</v>
      </c>
      <c r="B86" s="27" t="s">
        <v>301</v>
      </c>
      <c r="C86" s="28" t="s">
        <v>338</v>
      </c>
      <c r="D86" s="30">
        <v>440</v>
      </c>
      <c r="E86" s="30" t="s">
        <v>236</v>
      </c>
      <c r="F86" s="35">
        <v>12</v>
      </c>
      <c r="G86" s="10">
        <f t="shared" si="1"/>
        <v>5280</v>
      </c>
    </row>
    <row r="87" spans="1:7">
      <c r="A87" s="26" t="s">
        <v>339</v>
      </c>
      <c r="B87" s="27" t="s">
        <v>340</v>
      </c>
      <c r="C87" s="28" t="s">
        <v>341</v>
      </c>
      <c r="D87" s="30">
        <v>273</v>
      </c>
      <c r="E87" s="30" t="s">
        <v>236</v>
      </c>
      <c r="F87" s="35">
        <v>320</v>
      </c>
      <c r="G87" s="10">
        <f t="shared" si="1"/>
        <v>87360</v>
      </c>
    </row>
    <row r="88" spans="1:7">
      <c r="A88" s="26" t="s">
        <v>342</v>
      </c>
      <c r="B88" s="27" t="s">
        <v>284</v>
      </c>
      <c r="C88" s="28" t="s">
        <v>285</v>
      </c>
      <c r="D88" s="30">
        <v>161</v>
      </c>
      <c r="E88" s="30" t="s">
        <v>236</v>
      </c>
      <c r="F88" s="35">
        <v>60</v>
      </c>
      <c r="G88" s="10">
        <f t="shared" si="1"/>
        <v>9660</v>
      </c>
    </row>
    <row r="89" spans="1:7">
      <c r="A89" s="26" t="s">
        <v>343</v>
      </c>
      <c r="B89" s="27" t="s">
        <v>293</v>
      </c>
      <c r="C89" s="28" t="s">
        <v>294</v>
      </c>
      <c r="D89" s="30">
        <v>15</v>
      </c>
      <c r="E89" s="30" t="s">
        <v>222</v>
      </c>
      <c r="F89" s="35">
        <v>600</v>
      </c>
      <c r="G89" s="10">
        <f t="shared" si="1"/>
        <v>9000</v>
      </c>
    </row>
    <row r="90" ht="33.75" spans="1:7">
      <c r="A90" s="26" t="s">
        <v>344</v>
      </c>
      <c r="B90" s="27" t="s">
        <v>296</v>
      </c>
      <c r="C90" s="28" t="s">
        <v>297</v>
      </c>
      <c r="D90" s="30">
        <v>15</v>
      </c>
      <c r="E90" s="30" t="s">
        <v>222</v>
      </c>
      <c r="F90" s="35">
        <v>2200</v>
      </c>
      <c r="G90" s="10">
        <f t="shared" si="1"/>
        <v>33000</v>
      </c>
    </row>
    <row r="91" spans="1:7">
      <c r="A91" s="26" t="s">
        <v>345</v>
      </c>
      <c r="B91" s="27" t="s">
        <v>304</v>
      </c>
      <c r="C91" s="28" t="s">
        <v>305</v>
      </c>
      <c r="D91" s="30">
        <v>18</v>
      </c>
      <c r="E91" s="30" t="s">
        <v>306</v>
      </c>
      <c r="F91" s="35">
        <v>340</v>
      </c>
      <c r="G91" s="10">
        <f t="shared" si="1"/>
        <v>6120</v>
      </c>
    </row>
    <row r="92" spans="1:7">
      <c r="A92" s="26" t="s">
        <v>346</v>
      </c>
      <c r="B92" s="36"/>
      <c r="C92" s="37"/>
      <c r="D92" s="36"/>
      <c r="E92" s="36"/>
      <c r="F92" s="10"/>
      <c r="G92" s="10">
        <f>SUM(G6:G91)</f>
        <v>5770824</v>
      </c>
    </row>
  </sheetData>
  <mergeCells count="36">
    <mergeCell ref="A1:E1"/>
    <mergeCell ref="B4:C4"/>
    <mergeCell ref="D4:E4"/>
    <mergeCell ref="B5:C5"/>
    <mergeCell ref="D5:E5"/>
    <mergeCell ref="B9:C9"/>
    <mergeCell ref="D9:E9"/>
    <mergeCell ref="B11:C11"/>
    <mergeCell ref="D11:E11"/>
    <mergeCell ref="B12:C12"/>
    <mergeCell ref="D12:E12"/>
    <mergeCell ref="B18:C18"/>
    <mergeCell ref="D18:E18"/>
    <mergeCell ref="B20:C20"/>
    <mergeCell ref="D20:E20"/>
    <mergeCell ref="B33:C33"/>
    <mergeCell ref="D33:E33"/>
    <mergeCell ref="B38:C38"/>
    <mergeCell ref="D38:E38"/>
    <mergeCell ref="B39:C39"/>
    <mergeCell ref="D39:E39"/>
    <mergeCell ref="B46:D46"/>
    <mergeCell ref="B48:C48"/>
    <mergeCell ref="D48:E48"/>
    <mergeCell ref="B49:C49"/>
    <mergeCell ref="D49:E49"/>
    <mergeCell ref="B59:C59"/>
    <mergeCell ref="D59:E59"/>
    <mergeCell ref="A69:B69"/>
    <mergeCell ref="A2:A3"/>
    <mergeCell ref="B2:B3"/>
    <mergeCell ref="C2:C3"/>
    <mergeCell ref="D2:D3"/>
    <mergeCell ref="E2:E3"/>
    <mergeCell ref="F2:F3"/>
    <mergeCell ref="G2:G3"/>
  </mergeCells>
  <pageMargins left="0.7" right="0.7" top="0.75" bottom="0.75" header="0.3" footer="0.3"/>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Kingsoft Office</Application>
  <HeadingPairs>
    <vt:vector size="2" baseType="variant">
      <vt:variant>
        <vt:lpstr>工作表</vt:lpstr>
      </vt:variant>
      <vt:variant>
        <vt:i4>3</vt:i4>
      </vt:variant>
    </vt:vector>
  </HeadingPairs>
  <TitlesOfParts>
    <vt:vector size="3" baseType="lpstr">
      <vt:lpstr>软件购置清单</vt:lpstr>
      <vt:lpstr>硬件购置清单</vt: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鄂尔多斯伊旗李瑞</cp:lastModifiedBy>
  <dcterms:created xsi:type="dcterms:W3CDTF">2006-09-16T08:00:00Z</dcterms:created>
  <dcterms:modified xsi:type="dcterms:W3CDTF">2025-07-15T07:51:20Z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0243E8F52FF441AF9F9D314C1436A8D0_13</vt:lpwstr>
  </property>
  <property fmtid="{D5CDD505-2E9C-101B-9397-08002B2CF9AE}" pid="3" name="KSOProductBuildVer">
    <vt:lpwstr>2052-12.1.0.21541</vt:lpwstr>
  </property>
</Properties>
</file>