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activeTab="3"/>
  </bookViews>
  <sheets>
    <sheet name="汇总表" sheetId="1" r:id="rId1"/>
    <sheet name="化学学生实验桌" sheetId="8" r:id="rId2"/>
    <sheet name="化学实验室设备" sheetId="9" r:id="rId3"/>
    <sheet name="化学仪器" sheetId="10" r:id="rId4"/>
    <sheet name="数学教学仪器" sheetId="12" r:id="rId5"/>
    <sheet name="地理仪器" sheetId="13" r:id="rId6"/>
    <sheet name="通用技术实验室" sheetId="14" r:id="rId7"/>
    <sheet name="物理实验室" sheetId="2" r:id="rId8"/>
    <sheet name="生物实验室" sheetId="3" r:id="rId9"/>
    <sheet name="定制家具" sheetId="15" r:id="rId10"/>
  </sheets>
  <calcPr calcId="144525"/>
</workbook>
</file>

<file path=xl/sharedStrings.xml><?xml version="1.0" encoding="utf-8"?>
<sst xmlns="http://schemas.openxmlformats.org/spreadsheetml/2006/main" count="3177" uniqueCount="1615">
  <si>
    <t>清单汇总</t>
  </si>
  <si>
    <t>序号</t>
  </si>
  <si>
    <t>货物名称</t>
  </si>
  <si>
    <t>数量</t>
  </si>
  <si>
    <t>单位</t>
  </si>
  <si>
    <t>总价</t>
  </si>
  <si>
    <t>备注</t>
  </si>
  <si>
    <t>化学学生实验桌</t>
  </si>
  <si>
    <t>张</t>
  </si>
  <si>
    <t>化学实验室设备</t>
  </si>
  <si>
    <t>批</t>
  </si>
  <si>
    <t>化学仪器</t>
  </si>
  <si>
    <t>数学教学仪器</t>
  </si>
  <si>
    <t>地理仪器</t>
  </si>
  <si>
    <t>通用技术实验室</t>
  </si>
  <si>
    <t>物理实验室</t>
  </si>
  <si>
    <t>生物实验室</t>
  </si>
  <si>
    <t>定制柜类</t>
  </si>
  <si>
    <t>合计</t>
  </si>
  <si>
    <t>化学实验室-1</t>
  </si>
  <si>
    <t>名称</t>
  </si>
  <si>
    <t>技术参数</t>
  </si>
  <si>
    <t>预算单价</t>
  </si>
  <si>
    <t>预算金额</t>
  </si>
  <si>
    <t>▲化学学生实验桌</t>
  </si>
  <si>
    <r>
      <rPr>
        <sz val="11"/>
        <rFont val="宋体"/>
        <charset val="134"/>
      </rPr>
      <t xml:space="preserve">规格：≥3000*700*900mm
1、台面采用≥20mm厚陶瓷台面。陶瓷台面坯体黑色一体实芯和釉面经高温一体煅烧而成。具有耐污染、耐化学腐蚀、无放射性物质、防撞抗冲击、承重力强等功能；
</t>
    </r>
    <r>
      <rPr>
        <sz val="11"/>
        <rFont val="SimSun"/>
        <charset val="134"/>
      </rPr>
      <t>※</t>
    </r>
    <r>
      <rPr>
        <sz val="11"/>
        <rFont val="宋体"/>
        <charset val="134"/>
      </rPr>
      <t>2、陶瓷台面需满足以下性能指标，投标时需提供满足下述技术要求并具有CMA或CNAS认证，检测机构出具的检测报告复印件：
（1）.耐化学腐蚀性能：台面耐化学腐蚀性不低于GLA级。
（2）.抗冲击性能：台面抗冲击性（恢复系数）不低于0.856。
（3）.防潮要求：台面吸水率测试平均值≤0.05％。
（4）.放射性核素限量要求：内照射指数≤0.4。
3、新型钢塑结构，学生位镂空式，符合人体工程学设计，美观大方。专用书包斗PP共聚丙烯塑料一次性注塑成型结合，成型尺寸390*310*170mm。镂空设计，底部设有多个排水孔，便于清理，不屯垃圾，中间设挂凳卡槽规格:50*55*16mm；
4、脚架：采用多材质组合结构，脚架组合尺寸570*770*86mm，定制86*56*1.8mm椭圆管采用弯管模具弯制一体成型为”Y”字型，下开口采用注塑模具一次性成型的ABS工程塑料材料的装饰套，无接缝一体化成型。上端连接件采用铸铝一体成型，上框采用15*30*1.5mm方管模具弯曲成型，弯制后R角20mm，并用高强度M8内六角螺丝连接，便于组装及拆卸，外观流线形设计，简洁美观，易碰撞处全部采用倒圆角，产品款式要求整体设计美观、合理、安全、牢固、耐用。金属表面经环氧树脂粉末喷涂高温固化处理。要做到承重性能强和耐酸碱、耐腐蚀；
5、后档水板采用94*14*1.0mm厚一体成型铝合金、左右堵头连接件采用铸铝磨具一体成型，固定台面不易脱落，便于组装及拆卸，外观流线形设计，简洁美观,易碰撞处全部采用倒圆角，产品款式要求整体设计美观、合理、安全、牢固、耐用。金属表面经环氧树脂粉末喷涂高温固化处理。要做到承重性能强和耐酸碱、耐腐蚀；
6、脚套：采用一体注塑模具成型，带盖前脚套孔径10mm与地面固定连接，后脚套带M8*25mm可调调整脚及与地面连接安装孔，结构美观牢固。
7、学生实验桌技术性能要求需满足GB/T 24820-2024《实验室家具通用技术条件》检测依据，安全性能实验台面接缝应平整、紧密，不应渗水、开缝；理化性能金属喷漆（塑）涂层硬度≥4H；耐腐蚀100h内，观察在溶剂中样板上划道两侧3mm以外，应无气泡产生；塑料件耐老化性能外观颜色评级≥3级；</t>
    </r>
  </si>
  <si>
    <t>合   计：</t>
  </si>
  <si>
    <t>化学实验室1.2</t>
  </si>
  <si>
    <t>教师桌</t>
  </si>
  <si>
    <t>规格：≥1600*800*760mm，材质：橡胶木桌面，桌面外沿厚≥40mm，钢质桌腿，桌腿≥60*30mm，桌面喷涂环保漆，桌腿喷塑。</t>
  </si>
  <si>
    <t>工作凳</t>
  </si>
  <si>
    <t>规格：凳面直径≥320mm，实木胶合板，厚度≥10mm，连接螺母内嵌，金属腿，升降杆配防滑管，材质为工程塑料，升降高度470-690mm可5档调节，金属部件喷塑处理。</t>
  </si>
  <si>
    <t>个</t>
  </si>
  <si>
    <t>教师演示讲台</t>
  </si>
  <si>
    <t>规格：≥3000*700*900mm
1、台面：台面采用15mm厚陶瓷台面。陶瓷台面坯体黑色一体实芯和釉面经高温一体煅烧而成。具有耐污染、耐化学腐蚀、无放射性物质、防撞抗冲击、承重力强等功能，台面需满足以下性能要求：
（1）.耐磨要求：台面表面耐磨等级≥4级/2100转。
（2）.颜色稳定性：耐光色牢度不低于4级。
（3）.破坏强度稳定性：台面受外力破坏承受≥12000N。
（4）.硬度要求：台面莫氏硬度不低于6级；
2、柜体：全钢结构，采用1.0mm高强度镀锌钢板，切割折弯成型，组件焊接工艺，打磨平整，表面经环氧树脂喷涂处理；整体结构设计合理，预留电脑主机、键盘托、实物展台、教师电源安装位置。
3、拉手：采用不锈钢拉手。
4、门板及抽面：采用双层结构，组装式设计，保证单层钢板双面都喷涂处理，门板中间填充隔音材料，减少关门时产生的噪音。防撞胶垫：装于抽屉及门板内侧，减缓碰撞，保护柜体。
5、不锈钢防腐合页：采用优质不锈钢模具一体成型。
6、防腐三节静音导轨：三节滚珠滑轨，承重性强，滑动顺滑。
7、固定桌脚：采用柜体内置可调ABS调整脚，保证调整脚前后都可以调节高低。</t>
  </si>
  <si>
    <t>实验室专用水槽</t>
  </si>
  <si>
    <t>1.规格：≥550*450*290mm
2.采用实验室专用高密度PP一体化成型水槽，易清洁，耐腐蚀，且利于台面残水自然回流，美观实用；具耐酸碱、耐有机溶剂、耐紫外线等特点。</t>
  </si>
  <si>
    <t>只</t>
  </si>
  <si>
    <t>三联高低位龙头</t>
  </si>
  <si>
    <t>鹅颈式实验室专用优质化验水嘴：主体采用铜质，表面环氧树脂喷涂。阀芯采用陶瓷阀芯，配置一个高位水龙头，两个低位水龙头，便于多用途使用。</t>
  </si>
  <si>
    <t>套</t>
  </si>
  <si>
    <t>实验室专用洗眼器</t>
  </si>
  <si>
    <t>洗眼喷头：采用不助燃PC材质模铸一体成形制作，具有防尘功能，上面防尘盖平常可防尘，使用时可随时被水冲开，并降低突然打开时短暂的高水压，避免冲伤眼睛。</t>
  </si>
  <si>
    <t>付</t>
  </si>
  <si>
    <t>多功能防溅水槽柜</t>
  </si>
  <si>
    <t>1.规格：≥590*440*835（±5）mm
2.结构:全塑结构
3.材质：
3.1、水槽：采用优质环保PP改性材质，一次性注塑成型，具有较高强度的韧性及耐磨、耐酸碱性，水槽外观可视尺寸≥590*440*220mm，内空尺寸：≥390*400*245mm；水槽底部配置PP滤水网(Φ110*40mm)及PP防溅网(315*150*8mm)，放水时防止有水滴溅出；水槽柜上部配备专用阻尼器翻盖滴水架，翻盖打开配有12根滴水棒，方便学生实验时滤干试管；并预留洗眼器专用安装位。
3.2、水槽箱体由ABS塑料注塑成型，前后门设计，方便检修清理，内嵌钢制支撑钢架，保证水槽的牢固度，钢架经环保除油、除锈前处理并经过环氧树脂粉末喷塑处理。
※3.3、水槽柜技术性能满足塑料件阻燃（燃烧特性）（mm/min）≤8，需提供满足技术要求的检测报告复印件。
3.4、水槽柜技术性能满足GB/T24820-2024《实验室家具通用技术条件》检测，理化性能塑料件耐老化外观颜色变色评级≥4级，冲击强度保持率≥75%；</t>
  </si>
  <si>
    <t>升降折叠水龙头</t>
  </si>
  <si>
    <t>1、主体材质为加厚铜管，主管管径26mm铜管，表面经环氧树脂喷涂处理。
2、双龙头可以独立折叠式设计，使用时打开折叠双联龙头在使用过程中可以自由升降水嘴，以满足不同身高的高度仪器清洗要求使用。
4、实验室龙头采用壁式安装，壁厚≥2.5mm，固定底座直径50mm，底座锁母与台面中间添加齿形止退垫，使连接后不易松动稳定性强，与台面安装牢固。双联龙头可以分开折叠90度收纳，保证实验室的整洁美观。
5、开关旋钮：材质PP，符合人体工学设计，启闭方式为平面式，开关标识清晰醒目，装配好的开关旋钮应平稳轻便无卡阻，与阀杆连接后不易松动稳定性强。</t>
  </si>
  <si>
    <t>多功能实验下水装置</t>
  </si>
  <si>
    <t>采用“S”型防腐蛇形PP管；过滤防堵处理、防止污水及异味倒灌。</t>
  </si>
  <si>
    <t>多功能柱</t>
  </si>
  <si>
    <t>规格：≥360*245*735mm
1.采用厚度≥1.0mm的镀锌钢板制作，表面经磷化处理，环氧树脂静电粉末涂装。
2.柱体四角作圆弧处理。
3.柱体内部用于隐藏线管及通风管道，能方便检修。
4.多功能走线桶技术性能需满足有害物质铅、镉、铬、钡、汞、砷、锑、硒等元素迁移含量符合标准要求。</t>
  </si>
  <si>
    <t>学生安全电源</t>
  </si>
  <si>
    <t>1.规格：≥165*195*350mm
2.ABS嵌入式电源盒，可放置书包斗中间，安装方便 ；
3.学生电源低压可以独立自由分组，也可以教师智能控制端统一设置分组；
4.锁定与受控，锁定状态，学生端低压无法调整，接受教师智能控制端统一设置电压与电流；解除锁定可由学生端自由调整；
5.学生电源采用PC亮光薄膜面板，电容式触摸键盘，显示采用2寸LCD段码液晶屏；
6.调节范围为0～30V，分辨率可达0.1V,额定电流2A； 最小调节单元可达1V，具有过载保护智能检测功能；
7. 220V交流输出设置新国标五孔插座，带过载保护。
8.功能模块单独设置一键求助功能按键，当学生端按举手求组模块，教师控制台可实施语音播报当前学生座位号。
※9.多模块电源满足耐热和耐燃试验检测合格；稳定功率不超过4000W的设备防火防护外壳和防火挡板材料的可燃性试验合格；投标时需提供满足以上技术要求并具有CMA或CNAS认证，检测机构出具的检测报告复印件。
※10.多模块电源满足在正常工作条件和异常工作条件下着火的安全防护合格；减小单一故障条件下PS1电路中引燃的可能性检测合格；减小单一故障条件下PS2电路和PS3电路中引燃的可能性检测合格；投标时需提供满足以上技术要求并具有CMA或CNAS认证，检测机构出具的检测报告复印件。</t>
  </si>
  <si>
    <t>教师演示电源</t>
  </si>
  <si>
    <t>总电源装置在教师桌组合柜内，抽屉式电源盒设计，内装有教师演示电源，主控学生电源装置。内设有漏电过载自动保护总开关，工作指示灯。
（1）输入电源：AC220V±10%、频率50Hz；
（2）工作环境：温度-10℃~+40℃，相对湿度＜85％（25℃）海拔＜4000m；
（3）人身安全保护体系：配备漏电短路保护器做总电源开关，对人身安全和用电设备起到保障作用；
（4）控制面板要求采用7寸液晶屏控制，稳定可靠寿命长。
（5）市电AC220V/10A（两位五孔国标插座），为其它用电器提供电源；
（6）直流稳压电源：液晶显示，数字键盘触屏输入，0-30V/2A，电压调整率可达0.1V；
（7）交流低压电源：液晶显示，数字键盘触屏输入，0-30V/2A，电压调整率为0.1V；
（8）教师测试用交流高压170V、300V输出；
（9）教师测试用9V大电流输出；</t>
  </si>
  <si>
    <t>实验凳</t>
  </si>
  <si>
    <t>产品规格：≥Φ320*450-500mm
1、凳面材质：采用环保型ABS改性塑料一次性注塑成型。
2、凳面尺寸：凳面≥ф320mm×厚6mm。
3、表面带防滑，舒适耐用。
4、凳钢架椭圆形，脚钢架材质及形状：椭圆形无缝钢管，钢管尺寸≥16×34×1.2mm。固定圆盘采用优质SPCC钢板，经大型激光机雕刻成型，直径≥185mm，厚度≥4mm。机械手满焊接完成，结构牢固，经高温粉体烤漆处理，长时间使用也不会产生表面烤漆剥落现象。
5、脚垫材质：采用PP加耐磨纤维质塑料，实心倒勾式一体射出成型。实验凳有调节升降功能，带定位销，具有防晃动功能；高度可以在450mm-500mm范围内自由调整
6、学生实验凳技术性能要求需满足GB/T24820-2024《实验室家具通用技术条件》检测依据，金属件外观管材应无裂缝、叠缝；焊接处应无脱焊、虚焊、焊穿、错位；电镀层表面应无烧焦、起泡、针孔、裂纹、花斑（不包括镀彩锌）和划痕；塑料件外观应无凹陷、飞边、折皱、疙瘩；理化性能金属电镀层，抗盐雾，18h，直径1.5mm 以下锈点≤20 点/dm2,其中直径≥1.0mm锈点不超过5点(距边缘棱角 2mm 以内的不计)，需提供检测报告复印件。</t>
  </si>
  <si>
    <t>仪器柜</t>
  </si>
  <si>
    <t>规格：≥1000*500*2000mm
1、铝木结构
2、铝框架结构，立柱采用36*27.5*1.0mm的一体成型带凹槽铝合金模具框架，表面经酸砂处理后喷塑，橱体基材采用16㎜厚E1级三聚氰胺板，其截面用2㎜厚PVC封边条机械高温热熔胶封边，嵌在铝合金凹槽内，具有粘力强、密封性好，牢固、美观、耐用的特点；
3、耐腐蚀连接件：采用专用连接组装件；
4、隔板：两块层板为16MM三聚氰胺板，长边采用30.5*24MM,壁厚1.2MM专用铝型材加固，防止层板弯曲变形铝型材可以插入标签贴，方便药品及仪器放置分类；
5、上柜两扇外开4mm厚玻璃门，门玻璃四周镶嵌ABS黑色装饰条（玻璃门门框采用一块整版制作，不拼接），下柜两扇，双开木门。,设活动隔板一块；
6、脚垫：采用特制模具优质注塑脚垫，高度为2.5cm，高度可调，可有效防潮。</t>
  </si>
  <si>
    <t>电气布线（地面以上部分）</t>
  </si>
  <si>
    <t>DN25阻燃线管；2.5mm²国标线材，符合国家标准。</t>
  </si>
  <si>
    <t>给、排水系统（地面以上部分）</t>
  </si>
  <si>
    <t>给水：采用PPR复合管敷设。排水：使用国标优质UPVC专用排水管。</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</si>
  <si>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</si>
  <si>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※10、万向吸风罩技术性能需满足GB/T 9286-2021《色漆和清漆 划格试验》及GB/T 10125-2021 《人造气氛腐蚀试验 盐雾试验》中性盐雾试验不小于10级，附着力不小于2级，投标时需提供满足以上技术要求并具有CMA或CNAS认证，检测机构出具的检测报告复印件。</t>
  </si>
  <si>
    <t>万向吸风罩底座</t>
  </si>
  <si>
    <t>钢制固定底座，抗氧化抗腐蚀的镁硅铝合金方管，根据不同的组合方式可选择丝口和挂口结构，拆装方便。</t>
  </si>
  <si>
    <t>室外箱式风机</t>
  </si>
  <si>
    <t>功率﹙kw﹚：5.5
转速﹙r/min﹚：720
风量﹙m⒊/h﹚：9613-10146
风压﹙Pa﹚：495-370</t>
  </si>
  <si>
    <t>台</t>
  </si>
  <si>
    <t>风帽</t>
  </si>
  <si>
    <t>6.5#，PP材质，具有防雨功能，风阻小。</t>
  </si>
  <si>
    <t>进风口软接头</t>
  </si>
  <si>
    <t>De650/500*250H，软质PVC</t>
  </si>
  <si>
    <t>消音器</t>
  </si>
  <si>
    <t>双层PP材质，内部填充环玻璃纤维吸音棉</t>
  </si>
  <si>
    <t>消音器底架</t>
  </si>
  <si>
    <t>40*40*2mm镀锌C型钢</t>
  </si>
  <si>
    <t>式</t>
  </si>
  <si>
    <t>防火阀</t>
  </si>
  <si>
    <t>500*250H，不锈钢材质</t>
  </si>
  <si>
    <t>室内行程通风管道</t>
  </si>
  <si>
    <t>室内管道，采用防腐蚀PP材质，具有整体结构性能好、严密性高等优点大小管道组成，各支管风速小于8m/s</t>
  </si>
  <si>
    <t>项</t>
  </si>
  <si>
    <t>室外行程通风管道</t>
  </si>
  <si>
    <t>室外管道，采用防腐蚀PP材质，具有整体结构性能好、严密性高等优点大小管道组成，各主管风速小于12m/s，包含室外风机基础，风机防护栏</t>
  </si>
  <si>
    <t>风机电缆线+PVC线管</t>
  </si>
  <si>
    <t>4mm²*3+2.5mm²*2</t>
  </si>
  <si>
    <t>变频器控制电箱</t>
  </si>
  <si>
    <t>电箱尺寸≥300*400*200mm，5.5KW，内含空气开关</t>
  </si>
  <si>
    <t>耗材及附件</t>
  </si>
  <si>
    <t>含风管安装及支架，安装螺杆，密封垫（不含桁架）</t>
  </si>
  <si>
    <t>通风系统安装</t>
  </si>
  <si>
    <t>标准化安装、现场安装机具</t>
  </si>
  <si>
    <t>吊顶</t>
  </si>
  <si>
    <t>方形600*600mm铝扣板吊顶，包含灯具，包含安装及人工工费。</t>
  </si>
  <si>
    <t>平米</t>
  </si>
  <si>
    <t>室内地胶</t>
  </si>
  <si>
    <t>地面处理自流平，PVC地胶铺设。</t>
  </si>
  <si>
    <t>实验室维修改造</t>
  </si>
  <si>
    <t>1.实验室电源改造29个点位：采用国标线材，国标PVC线管，包含地面开槽及恢复，人工工费等。
2.实验室水路改造15个点位，采用国标管材，包含地面开槽及恢复，人工工费等。
3.实验室墙面维修改造约250平米，包含乳胶漆，石膏等材料以及人工工费等。
4.室内≥400mm开洞</t>
  </si>
  <si>
    <t>准备台</t>
  </si>
  <si>
    <t>规格：≥3000*1200*800mm
1、台面：采用≥12.7mm厚实芯理化板制作，切割处正反面去毛刺切口打磨平整。表面有良好的耐腐蚀性及具有良好的承重性能。
2、柜体：全钢结构，含座人位，上抽下门设计，采用1.0mm高强度镀锌钢板，切割折弯成型焊接打磨平整，表面经环氧树脂喷涂处理。
3、门板及抽面：采用双层结构，组装式设计，保证单层钢板双面都喷涂处理，门板中间填充隔音材料，减少关门时产生的噪音。防撞胶垫：装于抽屉及门板内侧，减缓碰撞，保护柜体。
4、拉手：采用一字拉手。
5、不锈钢防腐合页：采用优质不锈钢模具一体成型。
6、防腐三节静音导轨：三节滚珠滑轨，承重性强，滑动顺滑。
7、固定桌脚：采用柜体内置可调ABS调整脚，保证调整脚前后都可以调节高低。</t>
  </si>
  <si>
    <t>挡水条</t>
  </si>
  <si>
    <t>规格：≥1200*100*12.7mm
采用≥12.7mm厚实验室专用理化板</t>
  </si>
  <si>
    <t>1.规格：≥800*460*325mm
2.采用实验室专用高密度PP一体化成型水槽，易清洁，耐腐蚀，且利于台面残水自然回流，美观实用；具耐酸碱、耐有机溶剂、耐紫外线等特点。</t>
  </si>
  <si>
    <t>实验室专用试剂架</t>
  </si>
  <si>
    <t>规格：≥2200*300*750mm
1、铝合金结构，表面喷涂高温固化匀乳白环氧树脂喷涂理处理，具有较强的耐蚀性能，上下带塑胶模具堵头；
2、试剂架立柱截面尺寸：42mm*82mm,型材壁厚1.2mm；试剂架立柱双面升降槽，侧面双面镶嵌另色色条；
3、试剂架托架1.0mm高强度镀锌钢板，一次性冲压成型；试剂架护栏：护栏壁厚1.2mm，单面镶嵌另色色条。
4、立杆牢固固定于C型钢架底端，层板采用8mm厚的玻璃，安装后用户可根据试剂大小上下高低无级调节。</t>
  </si>
  <si>
    <t>组</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</si>
  <si>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</si>
  <si>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</si>
  <si>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</si>
  <si>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</si>
  <si>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通风柜</t>
  </si>
  <si>
    <t>1.规格：≥500*850*2350mm
2.材质
（1）主体框架左右旁板、前钢板、下柜体均采用（裸板）1.0mm厚钢板，德国进口 2000W全 自动数控激光切割机下料，折弯采用全自动数控折弯机一次性一体折弯成型，表面经环氧树脂粉末静电流水线自动化喷涂及高温固化，具有较好的光洁度和耐腐蚀性。
（2）顶板7mm厚实芯抗倍特板，具有良好的防腐蚀、化学抗性。
（3）内衬板、导流板、后背板采用4mm厚实芯抗倍特板具有良好的防腐蚀、化学抗性。导流板为三段式结构，导流板固定件使用PP优质材质制作一体成型。
（4）移动视窗门框及拉手为铝合金型材，表面经环氧树脂粉末静电流水线自动化喷涂及高温固化。框内嵌入4mm钢化玻璃，门开启高度为740mm,自由升降，移门上下滑动装置采用同步轴轮皮带式结构，无级任意停留，移门导向装置由抗腐蚀的聚氯乙稀材质构成。
（5）台面采用实芯理化板（12.7mm厚）四周加厚，耐酸碱，耐冲击，耐腐蚀，甲醛达到E1级别标准。
（6）连接部分所有的内部连接装置都需隐藏布置和抗腐蚀，没有外露的螺钉，外部连接装置都抗化学腐蚀的不锈钢部件与非金属材料。
排气出口采用PP集气罩模具一体成型，出风口直径250mm圆孔，套管连接，减少气体扰流。
3.配件
（1）水路配有进口一次性成型壁式PP小杯槽，耐酸碱、耐腐蚀。壁式单口水龙头由黄铜构成并安装在通风柜内左侧默认无蓝色边框（水为选配项，默认为壁式水，可根据需求改为桌面式水。
（2）电路控制面板采用液晶显示屏面板（可设置快慢自由调节，可适应市场上大部分类似产品，支持电动风阀6秒快开）8个按键电源、设置、确定、照明、备用、风机、风阀+\-键。
（3）照明LED白光灯快速启动类型，安装置通风柜顶部，使用寿命长。
（4）插座配有四个10A 220V五孔多功能插座。线路使用正泰2.5平方铜芯电线。总开关32A漏电保护断路器</t>
  </si>
  <si>
    <t>安全防护站</t>
  </si>
  <si>
    <t>规格：≥600*400*400mm
1、含消防沙箱
2、采用静电喷漆，光滑整洁，防潮。
3、底部加固处理，增加强度，与地面有间隙，不易生锈。
4、采用优质加厚钢铁加工，高硬度耐用。
5、优质五金铰，链箱盖，无卡阻现象。</t>
  </si>
  <si>
    <t>室内厢式风机</t>
  </si>
  <si>
    <r>
      <rPr>
        <sz val="11"/>
        <color theme="1"/>
        <rFont val="宋体"/>
        <charset val="134"/>
      </rPr>
      <t>≥13</t>
    </r>
    <r>
      <rPr>
        <sz val="11"/>
        <color rgb="FF000000"/>
        <rFont val="宋体"/>
        <charset val="134"/>
      </rPr>
      <t>00风量,380V</t>
    </r>
  </si>
  <si>
    <r>
      <rPr>
        <sz val="11"/>
        <color theme="1"/>
        <rFont val="宋体"/>
        <charset val="134"/>
      </rPr>
      <t>De500/</t>
    </r>
    <r>
      <rPr>
        <sz val="11"/>
        <color rgb="FF000000"/>
        <rFont val="宋体"/>
        <charset val="134"/>
      </rPr>
      <t>300*250H，软质PVC</t>
    </r>
  </si>
  <si>
    <t>风机电缆线、控制线</t>
  </si>
  <si>
    <t>智能变频时控控制电箱</t>
  </si>
  <si>
    <t>电箱尺寸不小于300*400*200mm，内含空开交流接触器散热风扇，变频调速系统:变频器:2.2KW,3个点，时间定时控制系统:含时控开关、配套继电器，实现手动、自动可以切换</t>
  </si>
  <si>
    <t>含风管安装及支架，安装螺杆，密封垫</t>
  </si>
  <si>
    <t>1.实验室电源改造2个点位：采用国标线材，PVC线管，包含地面开槽及恢复，人工工费等。
2.实验室水路改造2个点位，采用国标管材，包含地面开槽及恢复，人工工费等。
3.实验室墙面维修改造约84平米，包含乳胶漆，石膏等材料以及人工工费等。
4.通风柜风道开孔。</t>
  </si>
  <si>
    <t>毒品柜</t>
  </si>
  <si>
    <t>1.规格：≥900*515*1850mm
2.材质：
(1)柜体采用1.0mm优质冷轧钢板，底座采用≥2.0mm的冷轧钢板制作，经酸洗磷化后静电喷涂，高温固化处理。保持高光洁度并最大限度的降低腐蚀和湿气及紫外线的影响。
(2)顶板有直径110mm出风口，风口内置一个AC2200V、50HZ、0.22A大风扇，最大风量≥300m³/h、转速2550转/min,控制开关置于柜体顶部右上角（当风机开机前要把柜门下方中间的进风口推置打开状态）。
(3)内部（上、下、左、右）采用5mm抗强酸碱耐冲击的瓷白色PP板做内胆，隔层防火棉填充，采用PP螺丝与柜体连接.突破传统铁板易腐，易锈的诟病。同时还配置3块三层阶梯的PP活动层板，层板设有5MM的通气孔。柜体底部设置进风口及可调风阀，控制风量大小。内部最下层还留有可以存放不少于120mm厚黄沙的填充腔（漏液槽），用于存放金属钠、黄磷（白磷）等易燃物品；挡板应与柜体连为一体.底部加装4个16寸活动轮，便于储存柜的移动。
(4)柜门采用连续平滑钢琴式铰链，确保门能开180度，配置锌合金拉手。柜门与柜体之间安装防火膨胀密封件，当温度为150℃-180℃时密封条局部膨胀，温度达到750℃时密封条全部膨胀，膨胀比例1：5，以确保储存药品的安全性。
(5)温湿度控制面板位于柜体右上角：柜体顶部配置温湿度传感器，对柜内相对温湿度实时监控，数字显示设定和测量值，如超过设定的测量值即时报警提示。电源AC220V 50HZ,温度启控0～99.9℃（用户设定），湿度启控0～99.9﹪（用户设定）
(6)报警功能:VOC、温湿度超过设定值，报警提示，报警方式采用声光报警。
3.智能控制：
通    风：可自主设置每日的排气换气时间（可设6个时间）。
报警提示：当柜内温度，湿度和VOC浓度超标时，储存柜自身会发出强烈的声光报警提醒管理员，直至报警消除。
自主排风：当储存柜内部监测值（温/湿度，VOC浓度）超标时，储存柜会自主发出报警并启动排风装置，及时降低内部温度，湿度和VOC浓度。</t>
  </si>
  <si>
    <t>防火柜</t>
  </si>
  <si>
    <t>规格：≥H1650*W1090*D460mm
1、外部尺寸：≥H1650*W1090*D460mm内部尺寸：≥H1550*W1010*D360mm层板尺寸：≥W1008*D360*H25mm
2、容积：≥45/170（加仑/升）
3、重量：≥95kg
4、开门方式：手动/自动层板：二板可调
5、门型：双门锁具：双锁</t>
  </si>
  <si>
    <t>药品柜</t>
  </si>
  <si>
    <t>1.规格：≥1000*500*2000mm
2.柜体：侧板、顶底板采用ABS/PP材料模具一次成型，表面沙面和光面相结合处理，保证柜体之坚固及密封性，耐腐蚀性强，顶板、底板可预留模具成型排风孔。底部镶嵌15mm*30*1.2mm钢制横梁，承重力强。
3.上柜柜门：内框采用ABS/PP材质模具一次成型，外嵌5mm厚钢化烤漆玻璃，中间烤漆镂空制作。上下拉手及三角对称五点固定，防止玻璃的松动或开合。伸缩式PP旋转门轴，四角圆弧倒角，内侧弧形圆边。颜色可选配。
4.下柜柜门：内框采用ABS/PP材质模具一次成型，外嵌5mm厚钢化烤漆玻璃。上下拉手及三角对称五点固定，防止玻璃的松动或开合。伸缩式ABS旋转门轴，四角圆弧倒角，内侧弧形圆边。颜色可选配
5.层板：上柜配置两块活动层板，下柜配置一块活动层板，层板全部采用ABS/PP材料模具一次成型，表面沙面和光面相结合处理，四周有阻水边，底部镶嵌两根15mm*30*1.2mm钢制横梁，承重力强。整体设计为活动式，可随意抽取放在合适的隔层，自由组合各层空间。
6.拉手：采用ABS材料模具一次成型，直角梯形四周倒圆与柜门平行，开启方便。
7.铰链：采用ABS材料模具一次成型，伸缩式PP旋转门轴，永不生锈，耐腐蚀性好。铰链技术性能要求需满足依据QB/T 2189-2013《家具五金杯状暗铰链》，耐腐蚀，18h，1.5 mm以下锈点应不超过20点/dm²,其中直径1.0 mm以上的锈点不应超过5点(距离边缘棱角2mm以内不计)，需提供检测报告复印件。
8.药品柜技术性能要求需满足依据GB/T 32487-2016《塑料家具通用技术条检》，力学性能：搁板定位：搁板空载时自重50%的力；搁板支承件强度：冲击钢板1.7Kg，10次；结构和底架强度：试件刚好倾斜所加的力，10次；跌落试验：跌落高度33mm；拉门垂直加载：质量20Kg，10次；拉门水平加载：60N，10次；拉门猛关：m1+3Kg,10次；
理化性能：塑料件：耐冷热循环：应无裂纹、无鼓泡、无变色、无起皱；
9.药品柜技术性能要求需满足依据GB/T 9286-2021 《色漆和清漆 划格试验》及GB/T 10125-2021 《人造气氛腐蚀试验 盐雾试验》中性盐雾试验不小于10级，附着力不小于2级；
※10.药品柜技术性能要求需满足GB/T24820-2024《实验室家具通用技术条件》检测依据，玻璃件外观外露周边应磨边处理，安装牢固，玻璃应光洁平滑，不应有裂纹、划伤、沙粒、疙瘩和麻点等缺陷；理化性能（塑料件），耐老化性，室内用:500h：冲击强度的保持率≥60%;外观颜色变色评级≥3级；柜类强度及耐久性，搁板弯曲挠度变化值≤0.55%，顶板、底板最大挠度≤0.55%；投标时需提供满足以上技术要求并具有CMA或CNAS认证，检测机构出具的检测报告复印件。</t>
  </si>
  <si>
    <t>规格：≥430*530*110mm
含防漏液托盘，PP材质，注塑成型，载重36KG</t>
  </si>
  <si>
    <t>规格：≥28L
含废液桶，全新料，防泄漏，密封强，耐腐蚀，耐酸碱废液桶</t>
  </si>
  <si>
    <t>规格：≥52L
含固废桶，采用开口冷轧板，镀锌圆形化工固废桶</t>
  </si>
  <si>
    <r>
      <rPr>
        <sz val="11"/>
        <color theme="1"/>
        <rFont val="宋体"/>
        <charset val="134"/>
      </rPr>
      <t>≥22</t>
    </r>
    <r>
      <rPr>
        <sz val="11"/>
        <color rgb="FF000000"/>
        <rFont val="宋体"/>
        <charset val="134"/>
      </rPr>
      <t>00风量,380V</t>
    </r>
  </si>
  <si>
    <t>药品室维修改造</t>
  </si>
  <si>
    <t>墙面翻新粉刷约100平米以及室内隔断，定制药品室甲级防盗门</t>
  </si>
  <si>
    <t>数据采集器</t>
  </si>
  <si>
    <t>※1、数据采集器通过 SATA 高速数据接口与有线接口或无线接口连接；（投标时需提供满足以上技术要求并具有CMA或CNAS认证，检测机构出具的检测报告复印件）
 2、钻石外壳设计，内含状态、电源指示灯； 
3、有线状态下，单通道数据最大采样率 20KByte，可同时连接 ≥10 个声波 /声级传感器测量。
4、USB-B型接口供电，无需外接电源；
5、所有端口具备防静电保护功能；
6、双 CPU 主板，CPU 采用主频 48Mhz高频32位处理器； 
7、采用BT自锁接口与传感器连接，接口具有方向性和自锁功能，可以防止传感器在使用过程中脱落，保证数据传输稳定；
8、支持数据采集器级联，可以实现12套数据采集器同时连接电脑使用，支持48通道有线/无线传感器数据采集；</t>
  </si>
  <si>
    <t>数据显示模块</t>
  </si>
  <si>
    <t>1、通过与各种传感器组合，具备独立数据显示、数据存储、数据上传功能。
2、1.8寸彩色屏幕，显示内容为测量数据。
 3、可自动保存实验数据，并且可与计算机直接通讯（兼充电），导出实验 数据的功能，可充电锂电池供电
※4、可通过自带屏幕显示蓝牙 ID，可通过无线方式将数据传送至平板电脑 或手机进行实时数据显示。(投标时需提供满足以上技术要求并具有CMA或CNAS认证，检测机构出具的检测报告复印件)
5、自动识别传感器，支持多值传感器数据显示及存储，数据刷新频率60Hz；
6、设有按键开关，工作状态下，可通过调动按键开关切换数据显示和二维码界面；
7、采用充电锂电供电，电池电压3.7V，容量1100mAh，待机时间≥10小时，采用micro充电接口；
8、数据存储频率5Hz，存储容量262,144个数据点。</t>
  </si>
  <si>
    <t>传感器转接模块</t>
  </si>
  <si>
    <t>两端分别是BT接头与BT接口转换器，用于特种传感器与无线发射模块或数据显示模块的转接</t>
  </si>
  <si>
    <t>软件</t>
  </si>
  <si>
    <t>1、为数字化实验分析软件软件。用于数据收集和结果分析。
2、包含教材通用软件、物理教材专用软件、化学专用软件、生物专用软件、传感器校准软件与数据导入软件六个部分。
2.1、通用软件：
（1）可实现传感器数据的自动识别及控制：传感器接入后自动识别测量种类、测量范围、分度、单位、通道序号等。可改变传感器的显示方式：数字表、模拟表、示波。可根据实验调整传感器的采样频率、开始与暂停、字体颜色、字号大小、调零、示波图线的移动及大小。
（2）组合图线：拥有2个完全相同的组合图线显示窗口，可并行使用。通过该功能的应用可完成基于传感器的实时数据变化的描绘和计算表格数据描绘及分析、处理等操作。数据的分析及处理包括：拟合、求导、积分、统计、包格线等。可通过回访功能重复观察实验的变化规律。对图像可根据实验进行放大、缩小。可对引用的传感器进行同步的停止和开始，达到很好的同时性；可对引用的传感器进行同步的调零，达到很好的一致性；可对引用的传感器进行同步采样频率调整，达到很好的精确性；
（3）计算表格：可自动识别接入的传感器，并按照接入的通道自动标号。可通过变量、公式、求平均、绘图等按钮对数据进行处理。根据不同的实验要求可选择自动记录和手动记录。自动记录可调整时间间隔、选择采样条件，手动记录可根据需要进行点击记录，有效减少无效数据对实验结果的干扰。可引用现有实验模板也可DIY实验模板，并保存。支持表格的复制、粘贴、剪切。具备放大缩小功能，支持无需退出实验软件进行结果打印。实验结果可通过Excel形式进行保存。也可将保存的数据多次调用。
（4）实验录制：可同时将实验操作过程和软件的实验界面进行同屏录制，实现了实验现象和数据的对应。（为减少软件操作复杂性，用其他软件录屏视为功能性缺失。）
2.2、物理专用软件：界面简洁、风格独特、一键OK的特点。涵盖了人教等教材的重点实验。明确了实验题目，使用时直接接入传感器即可。实验界面与多版本教材高度一致，完全符合现行教材。用户可直接根据教材进行实验操作。
2.3、传感器校准软件：根据国际计量公用应用规范，针对生物、化学传感器进行校准，以减少误差，提高精度。应用于PH、溶解氧、色度、浊度、氧化还原等传感器。
2.4、数据导入软件：和数据显示模块配合使用，将数据显示模块的数据导入电脑进行长期保存和数据处理。
3、应用平台：支持windows、Android、iOS系统、统信、麒麟、Android</t>
  </si>
  <si>
    <t>铝合金箱</t>
  </si>
  <si>
    <t>尺寸：≥511*346*180（mm），由铝合金主架、铝塑板面构成，内设隔断海棉内衬</t>
  </si>
  <si>
    <t>附件</t>
  </si>
  <si>
    <t>含USB通讯线1条、传感器线4条、转接器4只、技术资料等</t>
  </si>
  <si>
    <t>温度传感器</t>
  </si>
  <si>
    <t>1、测量范围：-50℃~+200℃；分度：0.1℃；准确度：0.5℃；最大采样率：5KHz；
2、传感器的敏感元件为铂电阻。当铂电阻感受到温度变化时，其电阻率随温度的升高而增大，通过传感器电路处理后即可转换为温度的变化；
3、不锈钢探针通过3.5mm同轴音频插头连接，不锈钢部分：长度为10.5公分，直径为3.0毫米；探头把手：长度为9.5公分，直径为1.23厘米。与传感器连接部分采用黑色两芯线，线长75厘米；传感器侧方设计M5螺丝孔位，可将传感器固定在多种操作平台和装置上；
4、采用电路分体式结构
※5、连接插口采用BT接口，具有方向性和自锁功能，可以防止传感器脱落保证数据传输稳定(投标时需提供满足以上技术要求并具有CMA或CNAS认证，检测机构出具的检测报告复印件)
6、支持有线通讯、无线通讯和彩屏独立数据显示三种工作方式，支持热插拔
7、可在windows、统信、麒麟、iOS、安卓和Android系统（手机或平板）下进行实验演示</t>
  </si>
  <si>
    <t>高温传感器</t>
  </si>
  <si>
    <t>1、测量范围：0~1200℃；分度：1℃
2、连接插口采用BT接口，具有方向性和自锁功能，可以防止传感器脱落保证数据传输稳定。
3、支持有线通讯、无线通讯和彩屏独立数据显示三种工作方式
4、可在windows、统信、麒麟、iOS、安卓和Android系统（手机或平板）下进行实验演示</t>
  </si>
  <si>
    <t>多量程电流传感器</t>
  </si>
  <si>
    <t>1、测量范围：-3A~+3A；分度：0.01A；测量范围：-300mA~+300mA；分度： 1mA；测量范围：-30mA ~+30mA；分度：0.1 mA； 准确度：±3A档：0.03A；±300mA档：2mA；±30mA档：1mA；最大采样率：5KHz；容抗：202pF，阻抗：0.05Ω；
2、带AVR0.75平的红黑鳄鱼夹线，长度0.6m。传感器侧方设计M5螺丝孔位，可将传感器固定在多种操作平台和装置上；
※3、通过量程切换按钮切换量程，通过硬件调零按钮实现数据调零功能。(投标时需提供满足以上技术要求并具有CMA或CNAS认证，检测机构出具的检测报告复印件)
4、连接插口采用 BT 接口，具有方向性和自锁功能。
5、支持有线通讯、无线通讯和彩屏独立数据显示三种工作方式，支持热插拔
6、可在windows、统信、麒麟、iOS、安卓和Android系统（手机或平板）下进行实验演示</t>
  </si>
  <si>
    <t>pH传感器</t>
  </si>
  <si>
    <t>1、测量范围：0~14；分度：0.01；准确度：0.15；最大采样率：5KHz；
2、传感器敏感器件为复合pH电极。待测溶液中氢离子与玻璃电极（测量电极）表面水化层进行离子交换，从而使玻璃电极内部有电位产生。银/氯化银电极（参比电极）中的电位是固定的。测量电极与参比电极之间的电位差通过传感器电路处理后即可转换为pH的变化。
3、技术指标：温度范围：0-80℃（塑壳）,0-100℃（玻璃），电缆长度：1m，电极杆长度：120mm，电极杆直径：12mm，斜率：≥97%，电阻：≤250M，零点：7.00±0.25pH，结构：使用BNC连接器方式与电极连接；
具有快速响应的特点，测量数据能在5秒内达到真实值的90%， 10秒内稳定
※4、采用电路分体式结构(投标时需提供满足以上技术要求并具有CMA或CNAS认证，检测机构出具的检测报告复印件)
5、连接插口采用BT接口，具有方向性和自锁功能，可以防止传感器脱落保证数据传输稳定
6、支持与采集器的有线通讯、无线通讯和彩屏独立数据显示三种工作方式，支持热插拔
7、可通过辅助软件校准
8、可在windows、统信、麒麟、iOS、安卓和Android系统（手机或平板）下进行实验演示</t>
  </si>
  <si>
    <t>电导率传感器</t>
  </si>
  <si>
    <t>1、测量范围：0~20000μS/cm；分度：10μS/cm
2、传感器敏感器件为铂黑电极。电极玻璃基座上有两片铂黑电极片，其位置和距离都已固定。电极插入待测液体,在外界电压的作用下溶液中产生电流，通过传感器电路处理后即可转换为电导率（或盐度）数值的变化。 
3、使用BNC连接器方式与电极连接；温度范围：0-100℃（玻璃），电缆长度：1m，电极杆长度：150mm，电极杆直径：12mm；传感器由高强度塑料外壳封装，外壳设计M5螺丝孔位，可将传感器固定在多种操作平台和装置上；设有量程切换按键，支持硬件切换传感器量程；
4、连接插口采用BT接口，具有方向性和自锁功能，可以防止传感器脱落保证数据传输稳定。
5、支持有线通讯、无线通讯和彩屏独立数据显示三种工作方式，支持热插拔
6、可在windows、统信、麒麟、iOS、安卓和Android系统（手机或平板）下进行实验演示</t>
  </si>
  <si>
    <t>氧气传感器</t>
  </si>
  <si>
    <t>1、测量范围：0～100％，分度：0.1％；准确度：±1%（0-50%)、±2%(50.1%-100%)；最大采样率：5KHz；
2、传感器敏感器件为氧气电极。电极由铅阳极、镀金阴极及特定的酸液组成。氧气分子通过选择性树脂薄膜进入，在阴极发生还原反应（消耗电子），还原产物（OH-）通过电解质酸液到达阳极并与铅发生氧化反应（生成电子），这两个反应将会使两极板间产生电势差，通过传感器电路处理后即可转化为氧气浓度。
3、技术指标：工作温度5℃to40℃，工作湿度0to95%RH（无冷凝），储存温度-15℃to50℃，响应时间(T90)＜15秒
4、氧气传感器探头外壳直径36.8mm，探头部分直径20mm,探头整体高度50mm,线长80cm；传感器由高强度塑料外壳封装，外壳设计M5螺丝孔位，可将传感器固定在多种操作平台和装置上；
※5、自带硬件校准按键实现数据校准功能(投标时需提供满足以上技术要求并具有CMA或CNAS认证，检测机构出具的检测报告复印件)
6、连接插口采用BT接口，具有方向性和自锁功能，可以防止传感器脱落保证数据传输稳定
7、支持有线通讯、无线通讯和彩屏独立数据显示三种工作方式，支持热插拔
8、可在windows、统信、麒麟、iOS、安卓和Android系统（手机或平板）下进行实验演示</t>
  </si>
  <si>
    <t>压强传感器</t>
  </si>
  <si>
    <t>1、测量范围：0  ~700 kPa；分度：0.1 kPa；准确度：1kPa；最大采样率：5KHz；
2、传感器敏感元件采用压阻式压力传感元件。当敏感元件受到气体压力时，硅膜片产生形变，并使4片应变片产生形变，应变片将形变转换为电阻值的变化，通过传感器电路处理后即可转换为压强（或呼吸率）的变化。
3、连接插口采用BT接口，具有方向性和自锁功能，可以防止传感器脱落保证数据传输稳定。
4、支持有线通讯、无线通讯和彩屏独立数据显示三种工作方式，支持热插拔
5、可在windows、统信、麒麟、iOS、安卓和Android系统（手机或平板）下进行实验演示</t>
  </si>
  <si>
    <t>浊度传感器</t>
  </si>
  <si>
    <t>1、测量范围：0  ~400NTU；分度：0.1 NTU；准确度：≤±30NTU（FS）；最大采样率：5KHz；
2、由发光管发出的光（I0）通过装有溶液样品的比色瓶,散射光（I）被红外光电管吸收，通过传感器电路处理后即可转换为溶液的浊度。
3、内置比色瓶40*18mm5ml，光滑透明不易反光、留指纹等痕迹；并配有瓶座、盖子。
4、连接插口采用BT接口，具有方向性和自锁功能，可以防止传感器脱落保证数据传输稳定。
5、支持有线通讯、无线通讯和彩屏独立数据显示三种工作方式，支持热插拔
6、可在windows、统信、麒麟、iOS、安卓和Android系统（手机或平板）下进行实验演示</t>
  </si>
  <si>
    <t>二氧化碳传感器</t>
  </si>
  <si>
    <t>1、测量范围：0 ～50000ppm，分度1ppm；准确度：100ppm（0~1000ppm）、读数的±10%（1000ppm~10000ppm）；大于10000ppm时一致性与准确性不做要求；最大采样率：5KHz；
2、传感器敏感元件为红外辐射源和红外接收器。红外辐射源发出红外辐射。传感器敏感元件为红外辐射源和红外接收器。红外辐射源发出红外辐射。气体通过气泵进入气室，没有被CO2吸收的辐射由红外接收器吸收，并导致其温度升高而输出一个放大的电信号，通过传感器电路处理，即可转化为CO2浓度。
3、技术指标：工作温度0℃to50℃，存储温度-20℃to60℃，工作压力700~1100mbar，响应时间(T90)＜60秒。注意事项：避免在含有HF，H2S，SO2，HCL,NOX，NH3,PH3,CL2，F2,O3，H2O2等酸性、碱性、强氧化性气体环境中使用传感器；
4、带有电源适配器，软管内径Φ2.5mm，外径Φ4mm，白色透明，进气管0.27m，出气管0.2m；传感器由高强度塑料外壳封装，外壳设计M5螺丝孔位，可将传感器固定在多种操作平台和装置上；
5、采用泵动循环式结构
6、连接插口采用BT接口，具有方向性和自锁功能，可以防止传感器脱落保证数据传输稳定
7、支持有线通讯、无线通讯和彩屏独立数据显示三种工作方式，支持热插拔
8、可在windows、统信、麒麟、iOS、安卓和Android系统（手机或平板）下进行实验演示</t>
  </si>
  <si>
    <t>智能分光光度计</t>
  </si>
  <si>
    <t>1.硬件包含智能分光光度计主机1台、比色皿10个、数据线1条、充电头1个；
2.主机包含标有序号的4个比色皿卡槽，可同时放入4个比色皿，可通过软件控制自动切换测量4个样品的吸光数据；
3.可输出8个波段（波长范围405nm-690nm）的测量数据；
4.主机有电源开关按键、充电指示灯、USB数据通讯指示灯、蓝牙通讯指示灯、type-c数据和充电二合一接口；
5.测量透射率范围0~100%，分度0.1%；
6.主机充电中和充满后有指示灯反馈；
7.蓝牙无线通讯时，蓝牙指示灯会亮起；
8.有线通讯时，USB数据通讯指示灯会亮起；
9.软件中包含原理介绍，能够借助硬件和软件自动联动，同时呈现出仪器的工作过程和实验数据。
10.能够通过无线或者有线方式与计算机进行通讯。
11.能够通过无线方式与移动端通讯，移动端可无线搜索信号或者扫描二维码实现无线数据通讯。
12.计算机、移动端具有配套的实验专用软件。
13.可完成化学和生物学科中：测定溶液吸收波长、测定溶液浓度、测定溶液吸光度与时间关系等类型的实验。</t>
  </si>
  <si>
    <t>氢气传感器</t>
  </si>
  <si>
    <t>1、测量范围：0~4%；分度：0.01%；用于检测气体中氢气含量
2、连接插口采用BT接口，具有方向性和自锁功能，可以防止传感器脱落保证数据传输稳定
3、支持有线通讯、无线通讯和彩屏独立数据显示三种工作方式4、可在windows、统信、麒麟、iOS、安卓和Android系统（手机或平板）下进行实验演示</t>
  </si>
  <si>
    <t>氯离子传感器</t>
  </si>
  <si>
    <t>1、测量范围：0~1mol/L；分度：0.00001mol/L；最大采样率：5KHz；
2、传感器探头前端为离子选择性透膜，离子透过半透膜，进入电极内部并参与电化学反应，产生电位变化，与参比电极之间形成电势差；
3、技术指标：氯离子复合电极，pH范围：2至12pH，温度范围：0至80℃连续使用，80℃~100℃间断使用；电极电阻：小于1兆欧，再现性：±2%，典型的电极输出：标准液浓度输出（mV），1*10-4M+255，1*10-3M+200，1*10-2M+144，1*10-1M+87，1M+30；
4、电极长度120mm，壳体直径12mm，帽盖直径16mm，导线长度100cm；传感器由高强度塑料外壳封装，外壳设计M5螺丝孔位，可将传感器固定在多种操作平台和装置上；
5、连接插口采用BT接口，具有方向性和自锁功能，可以防止传感器脱落保证数据传输稳定。
6、支持有线通讯、无线通讯和彩屏独立数据显示三种工作方式，支持热插拔
7、可在windows、统信、麒麟、iOS、安卓和Android系统（手机或平板）下进行实验演示</t>
  </si>
  <si>
    <t>二氧化硫传感器</t>
  </si>
  <si>
    <t xml:space="preserve">1、测量范围：0 ～20ppm，分度0.01 ppm；准确度：3ppm；最大采样率：5KHz；
2、传感器敏感器件为二氧化硫电极。电极是由一个工作电极（铂电极）和对电极组成。SO2气体透过半透膜在工作电极因发生氧化反应而减少（SO2+2H2O=SO42-+4H++2e）,反应产物H+透过离子交换膜在对电极上发生还原反应（O2+4H++4e=H2O）。通过传感器电路处理，即可转化为SO2的浓度。
3、技术指标：工作温度-20℃to40℃，工作湿度15to90%RH（无冷凝），工作压力91to111kPa，储存温度0℃to20℃，响应时间(T90)＜45秒；
4、探头线长0.6m，探头上壳直径最粗端32mm，底壳直径20mm,总长80mm。传感器由高强度塑料外壳封装，外壳设计M5螺丝孔位，可将传感器固定在多种操作平台和装置上；
5、连接插口采用BT接口，具有方向性和自锁功能，可以防止传感器脱落保证数据传输稳定。
6、支持有线通讯、无线通讯和彩屏独立数据显示三种工作方式，支持热插拔
7、可在windows、统信、麒麟、iOS、安卓和Android系统（手机或平板）下进行实验演示
</t>
  </si>
  <si>
    <t>多量程电压传感器</t>
  </si>
  <si>
    <t>1、测量范围：-20V~+20V；分度：0.01V；测量范围：-2V~+2V；分度：0.001V；测量范围：-0.2V~+0.2V；分度：0.1mV；准确度：±2.0V档：0.01V；±20V档：0.04V；±200mV档：1.5mV；最大采样率：5KHz；容抗：202pF，阻抗：1MΩ；
2、带AVR0.75平的红黑鳄鱼夹线，长度0.6m。传感器侧方设计M5螺丝孔位，可将传感器固定在多种操作平台和装置上；
3、通过量程切换按钮切换量程，通过硬件调零按钮实现数据调零功能。
4、连接插口采用 BT 接口，具有方向性和自锁功能。
5、支持有线通讯、无线通讯和彩屏独立数据显示三种工作方式，支持热插拔
6、可在windows、统信、麒麟、iOS、安卓和Android系统（手机或平板）下进行实验演示</t>
  </si>
  <si>
    <t>滴定实验装置</t>
  </si>
  <si>
    <t>由滴定计数器、专用滴定管、支架、转接器和螺栓组成，用于统计液滴数量、测量液滴体积，可完成酸碱中和滴定、冰醋酸稀释等实验。</t>
  </si>
  <si>
    <t>化学反应速率实验器</t>
  </si>
  <si>
    <t>化学反应速率实验器由2只Y型试管、1组支架、2只φ4mm单孔5号橡胶塞、2只等径气管快速接头、2条外径φ4mm软管、2只泄压阀组成。与传感器配套使用，可完成探究化学反应速率的影响因素等相关实验。</t>
  </si>
  <si>
    <t>多向转接头</t>
  </si>
  <si>
    <t>双向交叉，孔内径适应于标准铁架台</t>
  </si>
  <si>
    <t>磁力搅拌器</t>
  </si>
  <si>
    <r>
      <rPr>
        <sz val="11"/>
        <rFont val="宋体"/>
        <charset val="134"/>
      </rPr>
      <t>磁力搅拌器由搅拌驱动器、搅拌子、电源适配器构成。最大搅拌量：</t>
    </r>
    <r>
      <rPr>
        <sz val="11"/>
        <rFont val="宋体"/>
        <charset val="0"/>
      </rPr>
      <t>2L</t>
    </r>
    <r>
      <rPr>
        <sz val="11"/>
        <rFont val="宋体"/>
        <charset val="134"/>
      </rPr>
      <t>，转速范围：</t>
    </r>
    <r>
      <rPr>
        <sz val="11"/>
        <rFont val="宋体"/>
        <charset val="0"/>
      </rPr>
      <t>200</t>
    </r>
    <r>
      <rPr>
        <sz val="11"/>
        <rFont val="宋体"/>
        <charset val="134"/>
      </rPr>
      <t>转</t>
    </r>
    <r>
      <rPr>
        <sz val="11"/>
        <rFont val="宋体"/>
        <charset val="0"/>
      </rPr>
      <t>/</t>
    </r>
    <r>
      <rPr>
        <sz val="11"/>
        <rFont val="宋体"/>
        <charset val="134"/>
      </rPr>
      <t>分钟</t>
    </r>
    <r>
      <rPr>
        <sz val="11"/>
        <rFont val="宋体"/>
        <charset val="0"/>
      </rPr>
      <t>~2000</t>
    </r>
    <r>
      <rPr>
        <sz val="11"/>
        <rFont val="宋体"/>
        <charset val="134"/>
      </rPr>
      <t>转</t>
    </r>
    <r>
      <rPr>
        <sz val="11"/>
        <rFont val="宋体"/>
        <charset val="0"/>
      </rPr>
      <t>/</t>
    </r>
    <r>
      <rPr>
        <sz val="11"/>
        <rFont val="宋体"/>
        <charset val="134"/>
      </rPr>
      <t>分钟；适用于生化实验过程中搅拌低粘稠度的液体或固液混合物。</t>
    </r>
  </si>
  <si>
    <t>多用途生化传感器支架</t>
  </si>
  <si>
    <t>由机械臂、传感器电极夹及固定夹组成，机械臂固定在实验台边，能在三维空间内灵活移动并准确定位，稳定性好；电极夹口径适合常用生化传感器的电极，主便生化实验操作，具有保护传感器不受损坏、提高空间利用率和实验效率功能。机械臂长度：800mm</t>
  </si>
  <si>
    <t>密封实验套件</t>
  </si>
  <si>
    <r>
      <rPr>
        <sz val="11"/>
        <rFont val="宋体"/>
        <charset val="134"/>
      </rPr>
      <t>密封实验套件由</t>
    </r>
    <r>
      <rPr>
        <sz val="11"/>
        <rFont val="宋体"/>
        <charset val="0"/>
      </rPr>
      <t>5</t>
    </r>
    <r>
      <rPr>
        <sz val="11"/>
        <rFont val="宋体"/>
        <charset val="134"/>
      </rPr>
      <t>只</t>
    </r>
    <r>
      <rPr>
        <sz val="11"/>
        <rFont val="宋体"/>
        <charset val="0"/>
      </rPr>
      <t>5</t>
    </r>
    <r>
      <rPr>
        <sz val="11"/>
        <rFont val="宋体"/>
        <charset val="134"/>
      </rPr>
      <t>号橡胶塞（配</t>
    </r>
    <r>
      <rPr>
        <sz val="11"/>
        <rFont val="宋体"/>
        <charset val="0"/>
      </rPr>
      <t>5</t>
    </r>
    <r>
      <rPr>
        <sz val="11"/>
        <rFont val="宋体"/>
        <charset val="134"/>
      </rPr>
      <t>种孔径：单孔</t>
    </r>
    <r>
      <rPr>
        <sz val="11"/>
        <rFont val="宋体"/>
        <charset val="0"/>
      </rPr>
      <t>φ3</t>
    </r>
    <r>
      <rPr>
        <sz val="11"/>
        <rFont val="宋体"/>
        <charset val="134"/>
      </rPr>
      <t>、</t>
    </r>
    <r>
      <rPr>
        <sz val="11"/>
        <rFont val="宋体"/>
        <charset val="0"/>
      </rPr>
      <t>φ4</t>
    </r>
    <r>
      <rPr>
        <sz val="11"/>
        <rFont val="宋体"/>
        <charset val="134"/>
      </rPr>
      <t>、</t>
    </r>
    <r>
      <rPr>
        <sz val="11"/>
        <rFont val="宋体"/>
        <charset val="0"/>
      </rPr>
      <t>φ12</t>
    </r>
    <r>
      <rPr>
        <sz val="11"/>
        <rFont val="宋体"/>
        <charset val="134"/>
      </rPr>
      <t>、</t>
    </r>
    <r>
      <rPr>
        <sz val="11"/>
        <rFont val="宋体"/>
        <charset val="0"/>
      </rPr>
      <t>φ18</t>
    </r>
    <r>
      <rPr>
        <sz val="11"/>
        <rFont val="宋体"/>
        <charset val="134"/>
      </rPr>
      <t>；双孔</t>
    </r>
    <r>
      <rPr>
        <sz val="11"/>
        <rFont val="宋体"/>
        <charset val="0"/>
      </rPr>
      <t>φ4</t>
    </r>
    <r>
      <rPr>
        <sz val="11"/>
        <rFont val="宋体"/>
        <charset val="134"/>
      </rPr>
      <t>）、</t>
    </r>
    <r>
      <rPr>
        <sz val="11"/>
        <rFont val="宋体"/>
        <charset val="0"/>
      </rPr>
      <t>4</t>
    </r>
    <r>
      <rPr>
        <sz val="11"/>
        <rFont val="宋体"/>
        <charset val="134"/>
      </rPr>
      <t>只硅胶塞（配</t>
    </r>
    <r>
      <rPr>
        <sz val="11"/>
        <rFont val="宋体"/>
        <charset val="0"/>
      </rPr>
      <t>4</t>
    </r>
    <r>
      <rPr>
        <sz val="11"/>
        <rFont val="宋体"/>
        <charset val="134"/>
      </rPr>
      <t>种孔径：单孔</t>
    </r>
    <r>
      <rPr>
        <sz val="11"/>
        <rFont val="宋体"/>
        <charset val="0"/>
      </rPr>
      <t>φ4</t>
    </r>
    <r>
      <rPr>
        <sz val="11"/>
        <rFont val="宋体"/>
        <charset val="134"/>
      </rPr>
      <t>、</t>
    </r>
    <r>
      <rPr>
        <sz val="11"/>
        <rFont val="宋体"/>
        <charset val="0"/>
      </rPr>
      <t>φ12</t>
    </r>
    <r>
      <rPr>
        <sz val="11"/>
        <rFont val="宋体"/>
        <charset val="134"/>
      </rPr>
      <t>、</t>
    </r>
    <r>
      <rPr>
        <sz val="11"/>
        <rFont val="宋体"/>
        <charset val="0"/>
      </rPr>
      <t>φ18</t>
    </r>
    <r>
      <rPr>
        <sz val="11"/>
        <rFont val="宋体"/>
        <charset val="134"/>
      </rPr>
      <t>；双孔</t>
    </r>
    <r>
      <rPr>
        <sz val="11"/>
        <rFont val="宋体"/>
        <charset val="0"/>
      </rPr>
      <t>φ4</t>
    </r>
    <r>
      <rPr>
        <sz val="11"/>
        <rFont val="宋体"/>
        <charset val="134"/>
      </rPr>
      <t>）、</t>
    </r>
    <r>
      <rPr>
        <sz val="11"/>
        <rFont val="宋体"/>
        <charset val="0"/>
      </rPr>
      <t>1</t>
    </r>
    <r>
      <rPr>
        <sz val="11"/>
        <rFont val="宋体"/>
        <charset val="134"/>
      </rPr>
      <t>只</t>
    </r>
    <r>
      <rPr>
        <sz val="11"/>
        <rFont val="宋体"/>
        <charset val="0"/>
      </rPr>
      <t>150mL</t>
    </r>
    <r>
      <rPr>
        <sz val="11"/>
        <rFont val="宋体"/>
        <charset val="134"/>
      </rPr>
      <t>反应瓶、</t>
    </r>
    <r>
      <rPr>
        <sz val="11"/>
        <rFont val="宋体"/>
        <charset val="0"/>
      </rPr>
      <t>2</t>
    </r>
    <r>
      <rPr>
        <sz val="11"/>
        <rFont val="宋体"/>
        <charset val="134"/>
      </rPr>
      <t>只硅胶环、</t>
    </r>
    <r>
      <rPr>
        <sz val="11"/>
        <rFont val="宋体"/>
        <charset val="0"/>
      </rPr>
      <t>2</t>
    </r>
    <r>
      <rPr>
        <sz val="11"/>
        <rFont val="宋体"/>
        <charset val="134"/>
      </rPr>
      <t>只等径气管快速接头、</t>
    </r>
    <r>
      <rPr>
        <sz val="11"/>
        <rFont val="宋体"/>
        <charset val="0"/>
      </rPr>
      <t>2</t>
    </r>
    <r>
      <rPr>
        <sz val="11"/>
        <rFont val="宋体"/>
        <charset val="134"/>
      </rPr>
      <t>只变径气管快速接头、</t>
    </r>
    <r>
      <rPr>
        <sz val="11"/>
        <rFont val="宋体"/>
        <charset val="0"/>
      </rPr>
      <t>3</t>
    </r>
    <r>
      <rPr>
        <sz val="11"/>
        <rFont val="宋体"/>
        <charset val="134"/>
      </rPr>
      <t>条外径</t>
    </r>
    <r>
      <rPr>
        <sz val="11"/>
        <rFont val="宋体"/>
        <charset val="0"/>
      </rPr>
      <t>φ4mm</t>
    </r>
    <r>
      <rPr>
        <sz val="11"/>
        <rFont val="宋体"/>
        <charset val="134"/>
      </rPr>
      <t>软管组成。与生化传感器及常用实验室器皿配套使用，完成中学相关实验及探究活动。</t>
    </r>
  </si>
  <si>
    <t>稀释池</t>
  </si>
  <si>
    <t>倒置三角烧杯结构，上端开口，底端封闭，配匀速滴管。用于稀释倍数较大，且对初始溶解有一定量要求的化学实验</t>
  </si>
  <si>
    <t>化学仪器配备目录</t>
  </si>
  <si>
    <t>打孔器</t>
  </si>
  <si>
    <t>打孔器为铜质镀铬，由≥Φ4~Φ10四种规格孔刃加通棒组成，孔刃规则、锋利，无变形、缺口；打孔器孔柄为边长为3mm正六边形柱，孔柄与孔刃焊接光滑、可靠；通棒直径为≥Φ3长105mm，顶端为≥Φ9厚1.7mm帽头。</t>
  </si>
  <si>
    <t>打孔夹板</t>
  </si>
  <si>
    <t>一、适用范围
配合打孔器准确定位。
二、技术要求
1.组成：定位板、孔位板。
2.由两块长180mm、宽40mm、厚14mm有机玻璃组成定位板和孔位板，孔位板打有4种规格的圆孔，两板通过两只M5×80mm螺栓紧固。
3.产品外观规整光洁、表面平整、修整的边沿不得有变形、破边、凸凹不平等缺陷。</t>
  </si>
  <si>
    <t>打孔器刮刀</t>
  </si>
  <si>
    <t>由刀架、刀片、刀片定位销钉、刀片张角定位螺钉和手柄组成。 刀架采用金属材料制成，表面作防锈处理。刀架工作端为1：4锥度圆锥体，经调节刀片张角，可修削刀口直径4mm~13mm的打孔器刀口。 刀片应采用工具钢片，具有足够刚性和硬度。</t>
  </si>
  <si>
    <t>手摇钻孔器</t>
  </si>
  <si>
    <t>1．可以完成对橡胶塞，软木塞的钻孔，钻孔直径分别为约7mm，9mm，11mm,13mm,最大钻孔深度35mm；2.产品主要由架体、手轮、钻杆及钻管组成；3.架体由铸铁铸造而成，底座上有四个沉孔能固定于实验台上；表面防腐处理；4.钻杆材料为45﹟钢，表面镀锌或发蓝处理，钻杆与架体底座垂直度误差2mm；5.钻杆应升降灵活。</t>
  </si>
  <si>
    <t>电动钻孔器</t>
  </si>
  <si>
    <t>1.可以完成对橡胶塞，软木塞的钻孔，钻孔直径分别为≥7mm，9mm，11mm,13mm,最大钻孔深度35mm；2.产品主要由架体、手轮、钻杆及钻管组成</t>
  </si>
  <si>
    <t>仪器车</t>
  </si>
  <si>
    <t>仪器车长73.6cm、宽50.5cm、高83.5cm，底部是直径Φ78的四只万向轮，仪器车分两层：底层距地面23cm,是一个长68.4cm、宽50.5cm、高3cm、厚≥1mm顶部敞开的不锈钢方盘，周围蓝色塑料包边；顶层方盘同底层，距地面62cm。仪器车的框架为26X26不锈钢方管，在仪器车两顶端，呈“u”状，底部焊接万向轮；方管和方盘通过四只M6螺栓固定。整个仪器车牢固、平稳，运转灵活。</t>
  </si>
  <si>
    <t>辆</t>
  </si>
  <si>
    <t>电动离心机</t>
  </si>
  <si>
    <t>0r/min～3000r/min,10mL×6</t>
  </si>
  <si>
    <t>离心沉淀器</t>
  </si>
  <si>
    <t>手摇式，带桌边夹，手柄与蜗杆转速比不小于16，附离心管10支</t>
  </si>
  <si>
    <t>磁力加热搅拌器</t>
  </si>
  <si>
    <t>仪器使用电源：220V±10%，50Hz，整机功率：≥175W。其中电动功率25W;加热功率150W；调速：连续可调，调速范围0-2000转/分；</t>
  </si>
  <si>
    <t>金属酒精灯</t>
  </si>
  <si>
    <t>座式，金属</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</si>
  <si>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</si>
  <si>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</si>
  <si>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电加热器</t>
  </si>
  <si>
    <t>密封式,功率≥1000W；2.适用电源：220V，50HZ。</t>
  </si>
  <si>
    <t>列管式烘干器</t>
  </si>
  <si>
    <t>产品由外壳、不少于13支通风管、电源线、发热器等组成；通风管采用外径12mm的金属管制作，管壁厚≥2mm，长度185mm，每支通风管上均布10个直径为φ5mm的通气孔；工作电压220V，50Hz，功率不小于250W，绝缘电阻大于100MΩ</t>
  </si>
  <si>
    <t>水浴锅</t>
  </si>
  <si>
    <t>单孔</t>
  </si>
  <si>
    <t>保温漏斗</t>
  </si>
  <si>
    <t>铜制</t>
  </si>
  <si>
    <t>注射器</t>
  </si>
  <si>
    <t>5mL，塑料</t>
  </si>
  <si>
    <t>50mL，塑料</t>
  </si>
  <si>
    <t>100mL</t>
  </si>
  <si>
    <t>塑料洗瓶</t>
  </si>
  <si>
    <t>250mL</t>
  </si>
  <si>
    <t>实验用品提篮</t>
  </si>
  <si>
    <t>一、适用范围
中学实验室用工具。
二、技术要求
1.由塑料周转箱和不锈钢提手组成。
2.塑料周转箱长42cm、宽30.5cm、高11.5cm。
3.提手由20mm×10mm×0.5mm规格不锈钢方管制成。
4.提篮总高度42cm。
5.提手承重≥15Ｋg。
6.其余要求应符合JY0001－2003《教学仪器产品一般质量要求》中的相关规定。</t>
  </si>
  <si>
    <t>塑料水槽</t>
  </si>
  <si>
    <t>250mm×180mm×100mm</t>
  </si>
  <si>
    <t>碘升华凝华管</t>
  </si>
  <si>
    <t>密封式</t>
  </si>
  <si>
    <t>方座支架</t>
  </si>
  <si>
    <t>由矩形底座、立杆、烧瓶夹、大小铁环、垂直夹（2只）、平行夹等组成；底座尺寸为210×135mm，立杆直径为φ12mm，一端有M10×18mm螺纹，底座和立杆表面应作防锈处理。</t>
  </si>
  <si>
    <t>万能夹</t>
  </si>
  <si>
    <t>转动方向，调节范围不小于120°</t>
  </si>
  <si>
    <t>三脚架</t>
  </si>
  <si>
    <t>一、适用范围
适用于小学科学、中学理科分组实验。
二、技术要求                                                                                          
1.由圆环,酒精灯托盘和3只支脚组成。
2.酒精灯托盘可以上下自由调节. 圆环内径8.5cm外径11.5cm材质为铸铝、支撑脚用料为宽1.2cm，厚≥0.3cm钢材质，表面镀铬防锈处理。
3.圆环平面与放置台面平行，高150mm。
4.三支撑脚与圆环间用螺丝连接，分布均匀、平稳。
5.酒精灯托盘9cm，可调节自由高度。</t>
  </si>
  <si>
    <t>泥三角</t>
  </si>
  <si>
    <t>由三根铁丝弯成，套有三截素烧瓷管，形如三角形。三角形的单边长不小于60㎜，铁丝接头绞合，绞合长度约30mm，瓷管应不裂、不缺、坚固、圆滑。</t>
  </si>
  <si>
    <t>试管架</t>
  </si>
  <si>
    <t>试管架材质为ABS塑料，呈黄色。8孔8柱。试管架平稳牢固。</t>
  </si>
  <si>
    <t>漏斗架</t>
  </si>
  <si>
    <t>一、适用范围、规格：
实验室放置漏斗用。
二、技术要求：
1.由底座、立柱和漏斗固定板等构成。
2.底座长420mm，宽80mm，高14.5mm。
3.立柱为两个空腔方柱，分别固定在底座和固定板上，上柱体可套入下柱，通过改变并固定上、下立柱的相对位置来调节漏斗架的总高，总高不低于160mm。
4.固定板长420mm，宽80mm，有4个上直径57mm、下直径50mm的锥形孔用来放置漏斗。
5.漏斗架牢固，放置平稳。</t>
  </si>
  <si>
    <t>滴定台</t>
  </si>
  <si>
    <t>1．产品材料采用金属立杆、大理石底座。
2．金属件表面做良好处理，无明显扭曲、变形现象，无锈蚀、无刺。
3．产品在工作台面上放置稳度可靠。
4．立杆与底座垂直度误差不大于3mm。</t>
  </si>
  <si>
    <t>滴定夹</t>
  </si>
  <si>
    <t>1．产品为蝶形夹持，每侧的两夹夹持中心同轴，确保滴定管夹持后与水平面垂直；
2．各夹头上装有软质护套。</t>
  </si>
  <si>
    <t>移液管架</t>
  </si>
  <si>
    <t>移液管架固定、平稳，孔板、固定板和底座相互平行。</t>
  </si>
  <si>
    <t>比色管架</t>
  </si>
  <si>
    <t>6孔</t>
  </si>
  <si>
    <t>组合式支架</t>
  </si>
  <si>
    <t>本仪器为组合式</t>
  </si>
  <si>
    <t>高中教学电源</t>
  </si>
  <si>
    <t>交流：2V～24V，每2V一档，2V～6V/12A，8V～12V/6A，14V～24V/3A，          直流稳压：1V～25V分档连续可调，2V～6V/6A，8V～12V/4A，14V～24V/2A； 40A、8s自动关断</t>
  </si>
  <si>
    <t>托盘天平</t>
  </si>
  <si>
    <t>1．产品为有标尺非封闭式天平，称量（max）为100g、分度值0.2g。2.秤盘直径120mm。3．标尺（0—10g）光洁平直，连接部位紧固，分度线均匀，游码起点对零线，移动时松紧适宜，当杠杆受到轻微冲击时游码不移位，刀子垂直紧固。4．天平灵敏度、重复性、安全载荷，以及天平的刀子、工艺、硬度、天平的偏载误差、装配、外观的要求符合《架盘天平》QB/T2087标准的要求，</t>
  </si>
  <si>
    <t>1．产品为有标尺非封闭式天平，最大称量（max）为500g、分度值0.5g。                          
2. 外形尺寸300*120*175mm，秤盘直径120mm。                                  
3．标尺（0—10g）光洁平直，连接部位紧固，分度线均匀，游码起点对零线，移动时松紧适宜，当杠杆受到轻微冲击时游码不移位，刀子垂直紧固。                  
4．天平灵敏度、重复性、最大安全载荷，以及天平的刀子、工艺、硬度、天平的偏载误差、装配、外观的要求应符合《架盘天平》QB/T2087标准的要求</t>
  </si>
  <si>
    <t>电子天平</t>
  </si>
  <si>
    <t>计量仪器，最大称量：100g，0.1g</t>
  </si>
  <si>
    <t>计量仪器，最大称量：200g，0.001g</t>
  </si>
  <si>
    <t>计量仪器，最大称量：400g，0.1g</t>
  </si>
  <si>
    <t>计量仪器，最大称量：200g，0.0001g</t>
  </si>
  <si>
    <t>电子停表</t>
  </si>
  <si>
    <t>1.可同时记录两组数据,精度0.1s；2.塑料外壳，误差不大于0.01s；3.防水防震；4.数码显示，具有显示月、日、上下午时间和累计时间显示功能；5.秒表计时可选择简易计时，分段计时，两段时间显示。</t>
  </si>
  <si>
    <t>温度计</t>
  </si>
  <si>
    <t>1．红水测量范围：0～100℃；
2.长：≥240ｍｍ，外径：2.5～2.6ｍｍ。头：10ｍｍ；
3.最小分度值：1℃，浸入深度：全浸；
4.允许误差：±1℃；
5.玻管要直，不得弯曲，不得崩损缺口。</t>
  </si>
  <si>
    <t>支</t>
  </si>
  <si>
    <t>1.水银温度计，测量范围：0-360℃；
2.最小分度值为1℃；
3.玻管不得有明显的弯曲现象，其孔径应均匀，管壁内应清洁无杂质。
4.温度计示值允许误差±1℃。</t>
  </si>
  <si>
    <t>数字测温计</t>
  </si>
  <si>
    <t>-30℃～+200℃</t>
  </si>
  <si>
    <t>直流电流表</t>
  </si>
  <si>
    <t>2.5级，0.6A，3A</t>
  </si>
  <si>
    <t>灵敏电流计</t>
  </si>
  <si>
    <t>±300μA</t>
  </si>
  <si>
    <t>多用电表</t>
  </si>
  <si>
    <t>指针式，不低于2.5级</t>
  </si>
  <si>
    <t>演示电流电压表</t>
  </si>
  <si>
    <r>
      <rPr>
        <sz val="11"/>
        <rFont val="Times New Roman"/>
        <charset val="0"/>
      </rPr>
      <t>2.5</t>
    </r>
    <r>
      <rPr>
        <sz val="11"/>
        <rFont val="宋体"/>
        <charset val="134"/>
      </rPr>
      <t>级</t>
    </r>
  </si>
  <si>
    <t>密度计</t>
  </si>
  <si>
    <t>密封玻管，固定纸刻度线，分度值≤0.05，测量密度＞1液体，外形匀称，光洁透明，无龟裂破损</t>
  </si>
  <si>
    <t>密封玻管，固定纸刻度线，分度值≤0.05，测量密度＜1，外形匀称，光洁透明，无龟裂破损</t>
  </si>
  <si>
    <t>酸度计(pH计)</t>
  </si>
  <si>
    <r>
      <rPr>
        <sz val="11"/>
        <rFont val="宋体"/>
        <charset val="134"/>
      </rPr>
      <t>测量范围：</t>
    </r>
    <r>
      <rPr>
        <sz val="11"/>
        <rFont val="Times New Roman"/>
        <charset val="0"/>
      </rPr>
      <t xml:space="preserve">pH </t>
    </r>
    <r>
      <rPr>
        <sz val="11"/>
        <rFont val="宋体"/>
        <charset val="134"/>
      </rPr>
      <t>0～14，分辨率：0.1</t>
    </r>
  </si>
  <si>
    <t>原电池实验器</t>
  </si>
  <si>
    <t>一、适用范围：中学化学教学实验用。                                       二、技术要求：产品由由无色透明有机玻璃缸体1只、缸体盖板两只、锌电极1块、铜电极1块组成。</t>
  </si>
  <si>
    <t>贮气装置</t>
  </si>
  <si>
    <t>由底座、手柄、支架、气球嘴、锁紧螺母、贮气球、气嘴、气嘴阀门、气胆阀门、手压球各部分组成。</t>
  </si>
  <si>
    <t>溶液导电演示器</t>
  </si>
  <si>
    <t>1.电源电压：DC 6V。
2.5种溶液同时显示。
3.如果溶液是强电解质，则发光二极管全亮；如果溶液是弱电解质，则发光二极管亮1个或2个；如果溶液是非电解质，则发光二极管不亮。
4.演示器主要由面板、底座、发光管、溶液槽等组成。
5.钢制面板，表面喷白，红字；尺寸≥320*210*23mm。
6.钢制底座，表面喷黑，尺寸≥380*105*10mm。                                  
7.溶液槽为无色透明塑料制成是方盒，带盖板，盖板安装有两只碳棒</t>
  </si>
  <si>
    <t>微型溶液导电实验器</t>
  </si>
  <si>
    <t>金属电极，笔式，所需溶液不超过3mL</t>
  </si>
  <si>
    <t>中和热测定仪</t>
  </si>
  <si>
    <t>1.主要应用于化学实验中不同液体混合后产生不同温度的测定，并能实时测量出温度值的大小，能帮助学生进一步理解中和热的概念。
2.里层为有机玻璃圆筒，中间层采用保温材料，外层使用塑料成型，上盖开有二个小孔，其中一个孔插温度计，另一个孔插搅拌棒。</t>
  </si>
  <si>
    <t>气体实验微型装置</t>
  </si>
  <si>
    <t>以微型玻璃仪器为主，能完成氧气、氢气、二氧化碳、一氧化碳、氯气、氨气、二氧化硫、硫化氢、一氧化氮、二氧化氮等十几种气体的制备和性质实验，反应容器一般不超过30mL</t>
  </si>
  <si>
    <t>氢燃料电池演示器</t>
  </si>
  <si>
    <t>两个质子交换膜电极，膜电极不小于33mm×33mm</t>
  </si>
  <si>
    <t>氢燃料电池实验器</t>
  </si>
  <si>
    <t>一个质子交换膜电极，膜电极不小于15mm×15mm，带电流、电压表</t>
  </si>
  <si>
    <t>盒</t>
  </si>
  <si>
    <t>电解槽演示器</t>
  </si>
  <si>
    <t>离子交换膜</t>
  </si>
  <si>
    <t>离子交换柱</t>
  </si>
  <si>
    <t>含玻璃纤维和离子交换树脂</t>
  </si>
  <si>
    <t>电泳演示器</t>
  </si>
  <si>
    <t>1.仪器外形结构由底座电源装置，带刻度的U形管、电极插座和开关等组成；
2.主要技术参数：输入电压：AC12V；输出电压大于120V；输出电流80mA。</t>
  </si>
  <si>
    <t>丁达尔现象实验器</t>
  </si>
  <si>
    <t>1.由盒体，电池盒，集光电珠，方形试管等组成；
2.盒体呈长方形，装有集光电珠的电池盒可以沿盒槽上下移动；
3.通过盒体前端的观察窗，就能看见胶体的丁达尔现象。</t>
  </si>
  <si>
    <t>二氧化氮球</t>
  </si>
  <si>
    <t>双球，内封NO2和N2O4</t>
  </si>
  <si>
    <t>渗析实验器</t>
  </si>
  <si>
    <t>1.高中化学实验中电渗析实验膜分离法实验仪器。
2.尺寸约5cm，侧面有两个圆形半透膜。
3.在仪器内装入淀粉和氯化钠的混合溶液，悬挂于盛有蒸馏水的烧杯中。几分钟后，取烧杯内部分液体装入两支试管，在两支试管分别滴入硝酸银和碘水。可检测出液体中含有氯离子而不含有淀粉，说明半透膜只能通过颗粒小的氯离子，而不能通过颗粒大的淀粉胶体。</t>
  </si>
  <si>
    <t>放电反应实验仪</t>
  </si>
  <si>
    <t>通电两分钟之内即有氮气与氧气反应的现象，消耗功率不大于30W</t>
  </si>
  <si>
    <t>光化学实验演示器</t>
  </si>
  <si>
    <t>能演示甲烷与氯气的反应</t>
  </si>
  <si>
    <t>化学实验演示平台</t>
  </si>
  <si>
    <t>一、适用范围
高中化学实验用。
二、技术要求
1.由背景板、底板、摄像头、应用软件和加密狗组成。
2.背景板上粘贴黑白各半的双色背景纸，可根据实验物质的颜色选择正置或反置，试管固定在背景板上，以凸显实验效果。
3.背景板为无色有机塑料，背景纸和底板必须耐酸碱、防腐蚀。
4.安装应用软件后，插入加密狗才能进行录制和演示、编辑。
5.采用铝合金箱式包装。</t>
  </si>
  <si>
    <t>分子结构模型</t>
  </si>
  <si>
    <t>演示用，氢原子球直径≥23mm,其他原子球直径≥30mm</t>
  </si>
  <si>
    <t>分组用</t>
  </si>
  <si>
    <t>金刚石结构模型</t>
  </si>
  <si>
    <t>球直径≥30mm</t>
  </si>
  <si>
    <t>石墨结构模型</t>
  </si>
  <si>
    <t>碳-60结构模型</t>
  </si>
  <si>
    <t>氯化钠晶体结构模型</t>
  </si>
  <si>
    <t>碳的同素异形体结构模型</t>
  </si>
  <si>
    <t>包括金刚石、石墨、碳-60三种结构模型：小型，球管式，可拆卸</t>
  </si>
  <si>
    <t>氯化铯晶体结构模型</t>
  </si>
  <si>
    <t>球直径不小于30mm</t>
  </si>
  <si>
    <t>二氧化碳晶体结构模型</t>
  </si>
  <si>
    <t>球直径不小于25mm</t>
  </si>
  <si>
    <t>二氧化硅晶体结构模型</t>
  </si>
  <si>
    <t>球直径≥25mm</t>
  </si>
  <si>
    <t>金属晶体结构模型</t>
  </si>
  <si>
    <t>电子云杂化轨道模型</t>
  </si>
  <si>
    <t>S、SP、SP2、SP3、Px、Py、Pz</t>
  </si>
  <si>
    <t>气体摩尔体积模型</t>
  </si>
  <si>
    <t>模型采用拆装式，由1气体摩尔体积正方体组成，1气体摩尔体积正方体规格为≥282mm×282mm×282mm，厚度为≥3mm的透明有机玻璃构成，再用专门设计的透明塑料角联结。</t>
  </si>
  <si>
    <t>元素周期表</t>
  </si>
  <si>
    <t>有外围电子层排布、带轴、≥100*70cm,写真布</t>
  </si>
  <si>
    <t>件</t>
  </si>
  <si>
    <t>有外围电子层排布、不带轴、≥100*70cm,写真布</t>
  </si>
  <si>
    <t>分子立体结构模型绘制软件</t>
  </si>
  <si>
    <t>CD-ROM</t>
  </si>
  <si>
    <t>量筒</t>
  </si>
  <si>
    <t>10mL</t>
  </si>
  <si>
    <t>25mL</t>
  </si>
  <si>
    <t>50mL</t>
  </si>
  <si>
    <t>500mL</t>
  </si>
  <si>
    <t>1000mL</t>
  </si>
  <si>
    <t>量杯</t>
  </si>
  <si>
    <t>容量瓶</t>
  </si>
  <si>
    <t>滴定管</t>
  </si>
  <si>
    <t>酸式，25mL</t>
  </si>
  <si>
    <t>酸式，50mL</t>
  </si>
  <si>
    <t>碱式，25mL</t>
  </si>
  <si>
    <t>碱式，50mL</t>
  </si>
  <si>
    <t>聚四氟乙烯活塞，50mL</t>
  </si>
  <si>
    <t>移液管</t>
  </si>
  <si>
    <t>1mL</t>
  </si>
  <si>
    <t>2mL</t>
  </si>
  <si>
    <t>5mL</t>
  </si>
  <si>
    <t>试管</t>
  </si>
  <si>
    <t>φ12mm×70mm</t>
  </si>
  <si>
    <t>φ15mm×150mm</t>
  </si>
  <si>
    <t>φ18mm×180mm</t>
  </si>
  <si>
    <t>φ20mm×200mm</t>
  </si>
  <si>
    <t>φ32mm×200mm,硬质</t>
  </si>
  <si>
    <t>φ40mm×200mm</t>
  </si>
  <si>
    <t>具支试管</t>
  </si>
  <si>
    <t>硬质玻璃管</t>
  </si>
  <si>
    <t>φ20mm×250mm</t>
  </si>
  <si>
    <t>燃烧管</t>
  </si>
  <si>
    <t>φ25mm×300mm</t>
  </si>
  <si>
    <t>Y形管</t>
  </si>
  <si>
    <t>φ20mm</t>
  </si>
  <si>
    <t>烧杯</t>
  </si>
  <si>
    <t>烧瓶</t>
  </si>
  <si>
    <t>圆底、长颈，250mL</t>
  </si>
  <si>
    <t>圆底、短颈，厚口 250mL</t>
  </si>
  <si>
    <t>圆底、长颈，500mL</t>
  </si>
  <si>
    <t>平底、长颈，250mL</t>
  </si>
  <si>
    <t>锥形瓶</t>
  </si>
  <si>
    <t>蒸馏烧瓶</t>
  </si>
  <si>
    <t>三口烧瓶</t>
  </si>
  <si>
    <t>酒精灯</t>
  </si>
  <si>
    <t>150mL，单头</t>
  </si>
  <si>
    <t>250mL，单头</t>
  </si>
  <si>
    <t>250mL，双头</t>
  </si>
  <si>
    <t>干燥塔</t>
  </si>
  <si>
    <t>气体洗瓶</t>
  </si>
  <si>
    <t>抽滤瓶</t>
  </si>
  <si>
    <t>抽气管</t>
  </si>
  <si>
    <t>内管喷口磨平，不允许有斜口和缺口，直观内磨砂浮子必须活动自如，不得阻塞不通。</t>
  </si>
  <si>
    <t>干燥器</t>
  </si>
  <si>
    <t>160mm</t>
  </si>
  <si>
    <t>气体发生器</t>
  </si>
  <si>
    <t>冷凝器</t>
  </si>
  <si>
    <t>直形，300mm</t>
  </si>
  <si>
    <t>球形，300mm</t>
  </si>
  <si>
    <t>牛角管</t>
  </si>
  <si>
    <t>弯形，φ18mm×150mm</t>
  </si>
  <si>
    <t>漏斗</t>
  </si>
  <si>
    <t>60mm</t>
  </si>
  <si>
    <t>90mm</t>
  </si>
  <si>
    <t>安全漏斗</t>
  </si>
  <si>
    <t>直形</t>
  </si>
  <si>
    <t>双球</t>
  </si>
  <si>
    <t>分液漏斗</t>
  </si>
  <si>
    <t>锥（梨）形，100mL</t>
  </si>
  <si>
    <t>球形，50mL</t>
  </si>
  <si>
    <t>布氏漏斗</t>
  </si>
  <si>
    <t>瓷，80mm</t>
  </si>
  <si>
    <t>T形管</t>
  </si>
  <si>
    <t>φ7mm～8mm</t>
  </si>
  <si>
    <t>离心管</t>
  </si>
  <si>
    <t>干燥管</t>
  </si>
  <si>
    <t>单球，150mm</t>
  </si>
  <si>
    <t>U型，φ15mm×150mm</t>
  </si>
  <si>
    <t>U型，φ20mm×200mm</t>
  </si>
  <si>
    <t>U型，具支，φ15mm×150mm</t>
  </si>
  <si>
    <t>比色管</t>
  </si>
  <si>
    <t>活塞</t>
  </si>
  <si>
    <r>
      <rPr>
        <sz val="11"/>
        <rFont val="Times New Roman"/>
        <charset val="0"/>
      </rPr>
      <t>T</t>
    </r>
    <r>
      <rPr>
        <sz val="11"/>
        <rFont val="宋体"/>
        <charset val="134"/>
      </rPr>
      <t>形</t>
    </r>
  </si>
  <si>
    <t>圆水槽</t>
  </si>
  <si>
    <t>φ200mm×100mm</t>
  </si>
  <si>
    <t>φ270mm×140mm</t>
  </si>
  <si>
    <t>玻璃钟罩</t>
  </si>
  <si>
    <t>φ150mm×280mm</t>
  </si>
  <si>
    <t>钴玻璃片</t>
  </si>
  <si>
    <t>深色玻璃</t>
  </si>
  <si>
    <t>集气瓶</t>
  </si>
  <si>
    <t>125mL，附毛玻璃片</t>
  </si>
  <si>
    <t>250mL，附毛玻璃片</t>
  </si>
  <si>
    <t>500mL，附毛玻璃片</t>
  </si>
  <si>
    <t>液封除毒气集气瓶</t>
  </si>
  <si>
    <t>广口瓶</t>
  </si>
  <si>
    <t>60mL</t>
  </si>
  <si>
    <t>125mL</t>
  </si>
  <si>
    <t>棕色，60mL</t>
  </si>
  <si>
    <t>棕色，125mL</t>
  </si>
  <si>
    <t>棕色，250mL</t>
  </si>
  <si>
    <t>细口瓶</t>
  </si>
  <si>
    <t>3000mL</t>
  </si>
  <si>
    <t>棕色，500mL</t>
  </si>
  <si>
    <t>棕色，1000mL</t>
  </si>
  <si>
    <t>棕色，3000mL</t>
  </si>
  <si>
    <t>下口瓶</t>
  </si>
  <si>
    <t>5000mL</t>
  </si>
  <si>
    <t>滴瓶</t>
  </si>
  <si>
    <t>30mL</t>
  </si>
  <si>
    <t>棕色，30mL</t>
  </si>
  <si>
    <t>称量瓶</t>
  </si>
  <si>
    <t>φ25mm×40mm</t>
  </si>
  <si>
    <t>坩埚</t>
  </si>
  <si>
    <t>瓷，30mL</t>
  </si>
  <si>
    <t>坩埚钳</t>
  </si>
  <si>
    <t>不锈钢材质制，坩埚钳尺寸长度不得〈200mm</t>
  </si>
  <si>
    <t>烧杯夹</t>
  </si>
  <si>
    <t>优质不锈钢材料制造，外形尺寸：长度不得〈200mm</t>
  </si>
  <si>
    <t>镊子</t>
  </si>
  <si>
    <t>全长160±2mm， 厚1.5mm。</t>
  </si>
  <si>
    <t>试管夹</t>
  </si>
  <si>
    <t>产品为木质或竹子材料制成。夹长≥100mm，手柄长度≥80mm</t>
  </si>
  <si>
    <t>水止皮管夹</t>
  </si>
  <si>
    <t>1．产品用钢丝制成。应作防锈处理；
2．产品制作应光滑、平整、无缺陷；
3．产品的夹持角度不小于60º。夹子的夹持应可靠，吻合好，弹性好。</t>
  </si>
  <si>
    <t>螺旋皮管夹</t>
  </si>
  <si>
    <t>铜制，能有效调节不同的夹持强度。</t>
  </si>
  <si>
    <t>石棉网</t>
  </si>
  <si>
    <t>金属网尺寸≥125mm×125mm，石棉材料涂敷面直径不小于80mm。</t>
  </si>
  <si>
    <t>隔热网</t>
  </si>
  <si>
    <t>环保型，功能与石棉网相同，隔热材料不是石棉，</t>
  </si>
  <si>
    <t>二连球</t>
  </si>
  <si>
    <t>由橡皮手捏充气球和橡皮贮气球及橡胶导气管相连接而成。</t>
  </si>
  <si>
    <t>燃烧匙</t>
  </si>
  <si>
    <t>燃烧勺用紫铜制成，手柄杆长度不小于200mm。</t>
  </si>
  <si>
    <t>药匙</t>
  </si>
  <si>
    <t>1.供中学化学实验和小学教学实验用；
2.本产品每组由大、中、小三把药匙组成；
3.药匙材质：塑料；</t>
  </si>
  <si>
    <t>玻璃管</t>
  </si>
  <si>
    <t>φ5mm～φ6mm</t>
  </si>
  <si>
    <t>千克</t>
  </si>
  <si>
    <t>φ7mm～φ8mm</t>
  </si>
  <si>
    <t>玻璃棒</t>
  </si>
  <si>
    <t>φ3mm～φ4mm</t>
  </si>
  <si>
    <t>软胶塞</t>
  </si>
  <si>
    <t>0号～12号</t>
  </si>
  <si>
    <t>橡胶管</t>
  </si>
  <si>
    <t>管径为6～9mm 连接玻璃管用</t>
  </si>
  <si>
    <t>乳胶管</t>
  </si>
  <si>
    <t>Ф5mm-7mm耐水耐酸碱，弹性强</t>
  </si>
  <si>
    <t>米</t>
  </si>
  <si>
    <t>洗耳球</t>
  </si>
  <si>
    <t>试管刷</t>
  </si>
  <si>
    <t>铁线、猪鬃绳</t>
  </si>
  <si>
    <t>烧瓶刷</t>
  </si>
  <si>
    <t>中号匹配烧瓶规格，铁线、猪鬃绳</t>
  </si>
  <si>
    <t>滴定管刷</t>
  </si>
  <si>
    <t>由金属丝和胶合在其上的猪鬃毛制成</t>
  </si>
  <si>
    <t>结晶皿</t>
  </si>
  <si>
    <t>80mm</t>
  </si>
  <si>
    <t>表面皿</t>
  </si>
  <si>
    <t>100mm</t>
  </si>
  <si>
    <t>研钵</t>
  </si>
  <si>
    <t>瓷，60mm</t>
  </si>
  <si>
    <t>瓷，90mm</t>
  </si>
  <si>
    <t>蒸发皿</t>
  </si>
  <si>
    <t>瓷，100mm</t>
  </si>
  <si>
    <t>反应板</t>
  </si>
  <si>
    <t>至少6穴</t>
  </si>
  <si>
    <t>井穴板</t>
  </si>
  <si>
    <t>9孔，0.7mL×9</t>
  </si>
  <si>
    <t>6孔，5mL×6，附带双导气管的井穴塞</t>
  </si>
  <si>
    <t>塑料多用滴管</t>
  </si>
  <si>
    <t>4mL</t>
  </si>
  <si>
    <t>一字螺丝刀</t>
  </si>
  <si>
    <t>φ3mm或φ6mm</t>
  </si>
  <si>
    <t>十字螺丝刀</t>
  </si>
  <si>
    <t>尖嘴钳</t>
  </si>
  <si>
    <t>150mm</t>
  </si>
  <si>
    <t>把</t>
  </si>
  <si>
    <t>手锤</t>
  </si>
  <si>
    <t>采用45号高碳钢精工铸造，表面抛光处理，敲击面热处理，硬度45-48HRC。</t>
  </si>
  <si>
    <t>三角锉刀</t>
  </si>
  <si>
    <t>250mm，带柄</t>
  </si>
  <si>
    <t>剪刀</t>
  </si>
  <si>
    <t>全长≥150mm</t>
  </si>
  <si>
    <t>玻璃瓶盖开启器</t>
  </si>
  <si>
    <t>可以开启口径较大的瓶盖</t>
  </si>
  <si>
    <t>玻璃管切割器</t>
  </si>
  <si>
    <t>金刚石刀具。</t>
  </si>
  <si>
    <t>工作服</t>
  </si>
  <si>
    <t>防酸碱</t>
  </si>
  <si>
    <t>护目镜</t>
  </si>
  <si>
    <t>侧面完全遮挡</t>
  </si>
  <si>
    <t>防护面罩</t>
  </si>
  <si>
    <t>可提供颈部和头部保护</t>
  </si>
  <si>
    <t>防毒口罩</t>
  </si>
  <si>
    <t>有活性炭</t>
  </si>
  <si>
    <t>手套</t>
  </si>
  <si>
    <t>耐酸</t>
  </si>
  <si>
    <t>双</t>
  </si>
  <si>
    <t>一次性乳胶手套</t>
  </si>
  <si>
    <t>简易急救箱</t>
  </si>
  <si>
    <t>急救箱内应配备常用药品及器材</t>
  </si>
  <si>
    <t>实验防护屏</t>
  </si>
  <si>
    <t>三片折叠式结构，由透明度好的有机玻璃制造。</t>
  </si>
  <si>
    <t>化学实验用材料</t>
  </si>
  <si>
    <t>碎瓷片、红纸条、植物油、松香、面粉、铁钉、牛奶、鸡蛋、胃舒平等</t>
  </si>
  <si>
    <t>图形计算器</t>
  </si>
  <si>
    <t>具有常规计算、图象/表格、概率/统计、矩阵计算、数列/递归、方程（组）求解、简单程序编制、二次方程作图等方面的功能，并以中文菜单显示</t>
  </si>
  <si>
    <t>三角尺</t>
  </si>
  <si>
    <t>60°、45°尺各1，60°尺的长直角边与45°尺的斜边长度相等且≥450mm</t>
  </si>
  <si>
    <t>圆规</t>
  </si>
  <si>
    <t>适合在黑板上画圆，附橡胶定位脚</t>
  </si>
  <si>
    <t>直角坐标黑板</t>
  </si>
  <si>
    <t>≥900mm×600mm</t>
  </si>
  <si>
    <t>块</t>
  </si>
  <si>
    <t>几何体模型</t>
  </si>
  <si>
    <t>演示柱（含正方体）、锥、台、球的简单组合或分解</t>
  </si>
  <si>
    <t>圆锥曲线模型</t>
  </si>
  <si>
    <t>演示平面截圆锥所得的圆锥曲线</t>
  </si>
  <si>
    <t>凸凹多面体模型</t>
  </si>
  <si>
    <t>符合国家教育部标准的合格仪器</t>
  </si>
  <si>
    <t>平摆线形成模型</t>
  </si>
  <si>
    <t>依定义画平摆线</t>
  </si>
  <si>
    <t>渐开线形成模型</t>
  </si>
  <si>
    <t>依定义画渐开线</t>
  </si>
  <si>
    <t>地理仪器配备</t>
  </si>
  <si>
    <t>计算器</t>
  </si>
  <si>
    <t>1.一般函数型。</t>
  </si>
  <si>
    <t>钢直尺</t>
  </si>
  <si>
    <t>1.1000mm，1mm，0mm～50mm分度值0.5mm，其余分度值为1mm；
2.材料为1Cr18Ni9、1Cr13或其他类似性能材料，硬度≥342HV；
3.刻度面平面度误差应≤0.25mm，允许误差应≤±0.15mm。</t>
  </si>
  <si>
    <t>布纤维卷尺</t>
  </si>
  <si>
    <t>1.摇卷盒式，量程 0 m～30 m，分度值 1 cm，尺带宽度 20 mm，有“CMC”标志，刻度清晰，边缘平直、材料环保、耐磨损。</t>
  </si>
  <si>
    <t>钢卷尺</t>
  </si>
  <si>
    <t>1.量程0mm～2000mm，分度值1mm。B型（自卷制动式），尺带宽≥12mm，厚≥0.15mm；
2.尺带拉伸、收卷轻便灵活，无卡阻现象。活动尺钩缩回时，尺钩外侧为零点端。</t>
  </si>
  <si>
    <t>激光测距仪</t>
  </si>
  <si>
    <t>1.1mm～100m，1mm，使用时不要用眼对准发射口直视光源。</t>
  </si>
  <si>
    <t>红液温度计</t>
  </si>
  <si>
    <t>1.0℃～100℃，分度值1℃，示值误差＜1.5℃。</t>
  </si>
  <si>
    <t>地质罗盘</t>
  </si>
  <si>
    <t>1.铜制外壳，直径50mm，厚16mm。</t>
  </si>
  <si>
    <t>1.侧面完全遮挡，耐酸碱，抗冲击，耐磨，便于清洗。</t>
  </si>
  <si>
    <t>寒暑表</t>
  </si>
  <si>
    <t>1.测量范围-20℃～50℃，分度值1℃，摄氏温度，底板外型尺寸≥350mm×60mm。</t>
  </si>
  <si>
    <t>干湿球温度计</t>
  </si>
  <si>
    <t>1.-35℃～45℃，分度值0.2℃；测量湿度0%～100%。</t>
  </si>
  <si>
    <t>雨量器</t>
  </si>
  <si>
    <t>1.不锈钢外筒，承水口内径200mm，高230mm，配锥形导水漏斗，1000mL塑料量筒，铁质安装框架。</t>
  </si>
  <si>
    <t>便携式风速风向仪</t>
  </si>
  <si>
    <t>1.风速指标：风速测量范围：0m/s～30m/s；
2.风速传感器启动风速：0.8m/s；
3.可显示的风速参数：瞬时风速、平均风速、瞬时风级、平均风级、对应浪高；
4.风向指标：风向测量范围0°～360°，16个方位；
5.风向传感器启动风速1.0m/s，风向测量精度±1/2方位。</t>
  </si>
  <si>
    <t>平面政区地球仪</t>
  </si>
  <si>
    <t>1.球体和支架组成，球体直径320mm，平面比例尺1:40000000，地轴的倾角为66.5°，并垂直于赤道面。</t>
  </si>
  <si>
    <t>节能灯</t>
  </si>
  <si>
    <t>1.9W节能灯泡，在正常使用情况下应无强光刺眼。</t>
  </si>
  <si>
    <t>大陆漂移过程示意图</t>
  </si>
  <si>
    <t>1.应包括四个阶段：2亿年前、1.35亿年前、6500万年前、现在。</t>
  </si>
  <si>
    <t>份</t>
  </si>
  <si>
    <t>中国政区拼接及组合模型</t>
  </si>
  <si>
    <t>1.包括34个独立的省级行政区轮廓（塑料模型），比例尺为1:18000000，宜通过拼图的闪烁、变化来帮助学生记忆；底图须采用通过国家测绘地理信息局审查的中国政区及相邻国家地图，底图中应该有单独可拼合的突出南海九段线的轮廓模型。</t>
  </si>
  <si>
    <t>中国陆上邻国和隔海相望国家拼图实物版</t>
  </si>
  <si>
    <t>1.包括独立的14个陆上邻国轮廓塑料模型、6个隔海相望国家轮廓塑料模型，比例尺1:18000000，宜通过拼图的闪烁、变化来帮助学生记忆；
2.底图须采用通过国家测绘地理信息局审查的中国政区及相邻国家地图。</t>
  </si>
  <si>
    <t>地球运行仪</t>
  </si>
  <si>
    <t>1.用以演示昼夜长短、太阳高度的纬度分布和季节变化；
2.可手动、也可手动电动并用，运转平稳、连续；ABS工程塑料；
3.环保耐用；LED节能灯，在正常使用情况下应无强光刺眼。</t>
  </si>
  <si>
    <t>三球仪</t>
  </si>
  <si>
    <t>1.齿轮、底座等应为铁质或钢质材料，白道面与黄道面的夹角放大到15°。</t>
  </si>
  <si>
    <t>火山喷发模拟器材</t>
  </si>
  <si>
    <t>试验箱规格：外径≥420*320*220mm。                                                                                                                               
试验箱材质：采用PP材质经模具一体化设计成型，优质硬质珍珠棉内衬，材料环保无毒无味。
试验器材：定制山体模型1个，量杯1个，注射器1个，勺子1个，护目镜1个等。
试验内容：使用碳酸氢钠干粉，柠檬酸干粉，勺子，注射器，假山模型，量杯，护目镜，搅拌棒实验器材，模拟演示火山喷发生，增强学生的对火山喷发过程的理解。</t>
  </si>
  <si>
    <t>岩浆中的气体活动模拟器材</t>
  </si>
  <si>
    <t>试验箱规格：外径≥420*320*220mm。                                                                                                                               
试验箱材质：采用PP材质经模具一体化设计成型，优质硬质珍珠棉内衬，材料环保无毒无味。
试验器材：模拟岩浆1个，锡纸1卷，石棉网1个，镊子1个，酒精灯及支架1套，量杯1个，计时器1个等。
试验内容：观察岩浆岩的结晶颗粒大小，指出喷出岩与侵入岩的区别和形成因素；分析岩石之间转化的过程，以及转化过程中形成的岩石特征。</t>
  </si>
  <si>
    <t>模拟地震实验材料</t>
  </si>
  <si>
    <t>1.通过2节5号电池提供电能驱动电机旋转带动舵机齿轮旋转把转速减低同时把扭力变大输出给偏心轮，方板用直杆连接在偏心轮上，偏心轮旋转带动方板做往复运动来模拟地表地震，通过在方板上搭建积木来了解建筑物在地震中的各种变化。</t>
  </si>
  <si>
    <t>模拟河流污染器材</t>
  </si>
  <si>
    <t>试验箱规格：外径≥420*320*220mm。                                                                                                                               
试验箱材质：采用PP材质经模具一体化设计成型，优质硬质珍珠棉内衬，材料环保无毒无味。
试验器材：计时器1个，烧杯1个等。
试验内容：通过检测对比不同水质的四类水体指数的差异，学生可以了解河流的水质特点，增强学生的环保意识和实践能力。</t>
  </si>
  <si>
    <t>平面地形地球仪</t>
  </si>
  <si>
    <t>1.球体和支架组成，球体直径≥320mm，平面比例尺1:40000000，地轴的倾角为66.5°，并垂直于赤道面；
2.主要是反映世界地理、地形、河流、ft脉、海洋、高原、丘陵、盆地、沙漠、湖泊以及海洋分布的情况，具有识读功能。</t>
  </si>
  <si>
    <t>1.球体和支架组成，球体直径≥320mm，平面比例尺1:40000000，地轴的倾角为66.5°，并垂直于赤道面，反映世界行政区域的划分及其首都、首府、大城市的地理位置，具有识读功能。</t>
  </si>
  <si>
    <t>1.球体和支架组成，球体直径≥141.6mm，平面比例尺1:90000000，地轴的倾角为66.5°，并垂直于赤道面。</t>
  </si>
  <si>
    <t>立体地形地球仪</t>
  </si>
  <si>
    <t>1.底座，支架和球体组成，球体为直径≥320mm立体地形地球仪，平面比例1:40000000，垂直比较尺1:60000。</t>
  </si>
  <si>
    <t>平面两用地球仪</t>
  </si>
  <si>
    <t>1.球体和支架组成，球体直径≥320mm，地形/政区，平面比例尺1:40000000，地轴的倾角为66.5°，并垂直于赤道面，具有识读功能。</t>
  </si>
  <si>
    <t>经纬度模型</t>
  </si>
  <si>
    <t>1.由24条经线和9条纬线构成空心网状球体，内装固定的本初子午线平面板和赤道平面板，以及可转动的经线平面板和纬度指针，球上装旋钮分别控制经线平面板和纬度指针。球体直径320mm，装于支架上，地轴与座底平面成66.5°夹角。</t>
  </si>
  <si>
    <t>等高线地形图判读模型</t>
  </si>
  <si>
    <t>1.合成树脂材质，尺寸≥600mm×450mm；
2.由一幅等高线地形图与对应的模型组成，显示ft顶、ft脊、ft谷、鞍部、缓坡、陡坡、陡崖及河流，可自制。</t>
  </si>
  <si>
    <t>中国地形模型</t>
  </si>
  <si>
    <t>1.吸塑填充1:8000000。</t>
  </si>
  <si>
    <t>中国立体地形模型</t>
  </si>
  <si>
    <t>1.1:4000000，显示中国的地形（海洋、ft脉、高地、河流、湖泊的具体位置，及相对面积、相对高度）；
2.整体尺寸≥2280mm×1680mm；
3.政区图、地形图合二为一，达到地图出版精度，底图须采用通过国家测绘地理信息局审查的中国政区及相邻国家地图，具有识读功能，支持汉语及多种民族语言。</t>
  </si>
  <si>
    <t>世界立体地形模型</t>
  </si>
  <si>
    <t>1.1:16000000，显示地球上的地形（海洋、ft脉、高地、河流、湖泊的具体位置，及相对面积、相对高度）；
2.整体尺寸≥2280mm×1680mm；
3.政区图、地形图合二为一，达到地图出版精度，底图须采用通过国家测绘地理信息局审查的世界地图，具有识读功能，支持汉语及多种民族语言。</t>
  </si>
  <si>
    <t>放大镜</t>
  </si>
  <si>
    <t>1.手持式，有效通光孔径≥30mm，5倍。</t>
  </si>
  <si>
    <t>采水器</t>
  </si>
  <si>
    <t>1.有机玻璃采水器1L，烤瓷配重。</t>
  </si>
  <si>
    <t>水流量传感器（流量流速监测仪）</t>
  </si>
  <si>
    <t>1.6分B5，配铜电磁阀。</t>
  </si>
  <si>
    <t>手持全球定位系统接收机</t>
  </si>
  <si>
    <t>1.学生开展活动使用；
2.用于测量、选点、定位、导航；
3.带地图卡、彩屏、内置温度计、气压计，锂电池供电，防水、防尘、防震。</t>
  </si>
  <si>
    <t>教师椅</t>
  </si>
  <si>
    <t xml:space="preserve">1.材质：采用金属、环保PP塑料、海绵共同组成。                                                                                                                                              
2.特点：采用人体工艺学设计，舒适舒缓脊椎疲劳，经久耐用的特点。                                                                                                                           
3.底座采用优质精钢材质 五星脚底支柱，抗氧电镀工艺，双重淬火，抗压性强。SGS精钢氮气防爆气泵，使用安全，承重力增强。五脚PU万向滑轮，流畅静音使用寿命长，不伤地板。                                                                                                     
4.一体成形高回弹高密聚氨脂泡棉，模具发泡而成，造型优美、尺寸稳定、透气柔软、安全环保、保护腰部的支撑。                                                                                 
5. 流线型防滑扶手，一键升降开关，一体成形设计支撑稳固。升降范围85-93CM,人体接触面积45cm*47cm，低背标准型。 </t>
  </si>
  <si>
    <t>教师演示台</t>
  </si>
  <si>
    <t>规格：≥2400*700*780mm；
1、台面：采用≥40mm厚机制实木橡木齿接板精制加工，硬度高，强度大，不易变形；柜身：主材采用≥16mm三聚氰胺板。
2、主体：台身采用钢木结构，立腿均采用规格不小于40×60mm、壁厚不小于1.2mm金属型材经喷塑或烤漆处理,安装抽屉式教师主控电源及宽大柜橱，材质≥16mm厚环保型三聚氰胺板,截面用优质PVC封边条机械封边，表面经纯环氧树脂塑粉高温固化处理，具防酸碱、防腐蚀的特点、且承重。拆装结构，组装紧密、美观大方。链接件采用优质五金件、 桌体板材采用≥16mm厚E1级优质三聚氰胺双贴面饰面板，对板材所有截面采用PVC优质封边条用全自动封边机经高温热熔进行封边，封边与板连接紧密，不易渗水，经久耐用，外形美观。脚垫：采用ABS工程塑料脚垫，高度可调.
3、链接件：优质五金件连接件组装，牢固可靠。
4、脚垫：ABS工程注塑，可有效防止桌身受潮，延长设备使用寿命。</t>
  </si>
  <si>
    <t>教师操作台</t>
  </si>
  <si>
    <t>规格：≥1200*600*780mm；
1、台面：采用≥40mm厚机制实木橡木齿接板精制加工，硬度高，强度大，不易变形；柜身：主材采用≥16mm三聚氰胺板。
2、主体：台身采用钢木结构，立腿均采用规格不小于40×60mm、壁厚不小于1.2mm金属型材经喷塑或烤漆处理,安装抽屉式工具柜及宽大柜橱，材质≥16mm厚环保型三聚氰胺板,截面用优质PVC封边条机械封边，表面经纯环氧树脂塑粉高温固化处理，具防酸碱、防腐蚀的特点、且承重。拆装结构，组装紧密、美观大方。链接件采用优质五金件、 桌体板材采用≥16mm厚E1级优质三聚氰胺双贴面饰面板，对板材所有截面采用PVC优质封边条用全自动封边机经高温热熔进行封边，封边与板连接紧密，不易渗水，经久耐用，外形美观。脚垫：采用ABS工程塑料脚垫，高度可调.
3、链接件：优质五金件连接件组装，牢固可靠。
4、脚垫：ABS工程注塑，可有效防止桌身受潮，延长设备使用寿命。
5、结构：钢木结构，桌身带有可抽拉互动抽屉，一个桌子配有两个学生电源，置于桌身两侧中间，下面带有双开门储物柜，铝合金拉手，所有抽屉轨道采用国产高档优质两节伸缩式滑轨。</t>
  </si>
  <si>
    <t>配套硬实木台面公共工具柜</t>
  </si>
  <si>
    <t>规格：长*宽*高:≥2400mm*600mm*760mm要求制作，橡胶木类硬实木台面，台面厚度≥25mm，配有防滑缓冲垫,钢架，表面涂清漆，下有储物柜和抽屉，四周均有≥6cm飞边，可放置较大的机械加工设备，表面涂清漆。</t>
  </si>
  <si>
    <t>工具墙</t>
  </si>
  <si>
    <t>按≥1200mm×4800mm要求制作,高密度板材，加厚铝合金槽条，防刮、防水。</t>
  </si>
  <si>
    <t>作品陈列柜</t>
  </si>
  <si>
    <t>1、规格：长*宽*高:≥1000*500*2000mm；
2、柜身：采用新型专用安全牢固方管铝合金前立柱为≥28*34mm两根,后立柱为≥38*38mm两根,厚度为不少于±1.2mm的铝合金框架，后二根立柱中间不裁断，前二根立柱中间裁断需连接件连接增加了柜体的牢固性能。横梁用28*38mm±1.mm铝合金，柜体框架所用的铝合金必须经过氧化处理，表面静电喷涂,壁厚≥1.2mm铝合金必须附保护膜。套件为ABS工程塑料件，一次成型。柜体所有板材采用厚度不小于≥16mm双贴面三聚氰胺板，甲醛释放量达到E1级控制指标。采用≥1.5mm优质PVC封边条，配以高温热溶胶封边。
3、结构：铝木结构；正面直线设计，柜子上部为双开内嵌式玻璃门，下部为双开木门，柜门采用国产高档≥175度优质缓冲弹簧铰链，门可自动慢慢关上.柜子上为三层、下部为二层，各层板高度可调，柜体为灰白色。柜的层板要能活动的，拉手采用优质不锈钢或铝合金材质。
4、脚垫：ABS塑料地脚。
5、铰链：采用厚度不低于1.0mm的不锈钢缓冲铰链，铰杯直径≥35mm.用4颗≥4mm×16mm的不锈钢螺钉,螺丝的固定点必须在柜体前两根铝合金立柱上保证安全牢固。</t>
  </si>
  <si>
    <t>电子实践操作台</t>
  </si>
  <si>
    <t>按≥1200mm×750mm×1800mm要求制作，带照明灯带220V电源输入插座1个，输出插座3个，台面采用优质高密度防静电板材质，≥50mm厚度。双层台面，下层操作台面≥宽600mm高度450mm，下有抽屉。上层作为摆放设备仪器，两侧有元件抽屉和电烙铁摆放位置，表面防静电喷塑工艺，整体优质钢制材质，承载重量≥1000kg。</t>
  </si>
  <si>
    <t>三维打印机</t>
  </si>
  <si>
    <t xml:space="preserve">1.机器结构：箱体结构，全封闭机箱，可有效保持机箱内部温度稳定。
2.打印尺寸：220*220*250mm
3.设备尺寸： 355mm*355mm*482mm（X*Y*Z）
4.打印速度：≤600mm/s（比常规3D打印机快12倍）
5.喷嘴直径：0.4mm
6.内置照明灯条，方便夜间查看打印状态。 
7.喷头结构：近端双齿轮挤出结构，喷头温度最高可达300度
8.操作界面：4.3英寸RGB触摸屏，支持中、英、日、德、法、俄、葡、意、西、土等语言，屏幕支持自动休眠。
9.打印平台：PEI柔性打印平台
10.调平方式：全自动传感器阵列调平，完全无需手动干预
11.热床温度：最高可达100°C
12.打印方式：U盘脱机打印/以太网/云打印/局域网打印
13.支持系统：WIN/XP/MAC/Linux/Vista
14.设置断料监测传感器，支持断料检测。耗材耗尽、断开或出现其他异常状况时，自动暂停打印，等接入耗材后继续打印。 
15.额定功率：350W
16.支持耗材：ABS/PLA/PETG/TPU/PA/ASA/PC/PLA-CF/PA-CF/PET-CF
17.AI激光雷达：内置高精度激光雷达快速扫描首层，如有异常，系统即刻反馈并暂停打印；
18.AI摄像头：墙体内置摄像头，具备异物检测、故障检测、实时监控和延时摄影功能，如有异常，会自动远程提醒；
19.智能云控制平台：
19.1可直接手机端联机切片，打印，随时观看打印进度
19.2支持多台手机同时登录控制观看，超大模型库实现在线打印
19.3自带视频，图片上传功能，可点赞、评论、分享、下载等功能  </t>
  </si>
  <si>
    <t>三维扫描仪</t>
  </si>
  <si>
    <t>1、精度：精确至 0.02mm@60mm
2、点距：0.05-2mm
3、扫描速度：不低于20fps，采用One-Shot 3D成像技术，天然防抖，不易丢失跟踪，重定位速度快，手持扫描更流畅
4、扫描尺寸：≥10*10*10mm-2000*2000*2000mm
5、单次捕捉范围：最大≥1350x840mm@1000mm
6、原理：红外结构光
7、工作距离：110mm-1000mm
8、色彩贴图：支持，24-bit 全彩扫描，搭载百万像素的全彩RGB相机，独有的彩色贴图算法，使得模型细节与色彩捕捉更为出色
9、幅面：几何/标志点/纹理
10、输出格式：OBJ/STL/PLY
11、IMU：支持
12、RGB色彩补光灯：≥2颗白色LED，补光灯增强捕捉纹理，即使在黑暗环境中也能获得最真实的贴图效果，高度还原物体的色彩和纹理
13、标志点补光灯：≥8颗红外LED
14、激光安全：Class l(人眼安全)
15、系统支持：Win/MAC (i0S/Android需要无线扫描配件)
16、多平台兼容，功能强大：跨平台(Windows、macOS)操作，简单易上手。Otter将搭配新的配件将实现无线扫描，兼容IOS和Android
17、升级扫描体验：环形指示灯，实时提示扫描状态，搭配触感按键结合按键提示音，轻松开启扫描，可实时调节曝光，操作舒适简单
18、无线扫描：支持 (需搭配配件)
19、工作温度：-10°C to 40°C
20、工作湿度：0-90% RH
21、输入电源：5V 3A
22、数据接口：Type C/USB3.0/USB2.0
23、产品尺寸：≥165mmx37mmx59mm
24、产品重量：约390g
25、创新四目设计：两组双目，兼顾细节与各种尺寸一组长焦双目，长焦镜头扫描小物体，细节更丰富，一组短焦双目，短焦镜头扫描大物体，扫描尺寸范围更大
26、采用新一代结构光：立体匹配(stereo-matching)算法和光学设计还原物体真实纹理和轮廓，高达0.02mm的扫描精度让每个细节都清晰锐利
27、黑色/金属物体无需喷粉，轻松扫描汽车、汽车配件、轮胎等黑色/金属物体获得理想的模型效果</t>
  </si>
  <si>
    <t>三维打印机耗材</t>
  </si>
  <si>
    <t>1、PLA丝材，长度约340m，直径1.75mm，净重1kg
2、密度：1.25±0.05cm³
3、拉伸强度：30±4MPA
4、弯曲强度：65±4MPA
5、热变形温度：70℃
3、打印温度190°-230°</t>
  </si>
  <si>
    <t>卷</t>
  </si>
  <si>
    <t>接线板</t>
  </si>
  <si>
    <t>供课堂教学实验时使用，包含悬挂电鼓，4座以上接线板各一。</t>
  </si>
  <si>
    <t>货架</t>
  </si>
  <si>
    <t>重型货架，按≥2000mm×500mm×2000mm要求制作,钢架五层,拼插自由组合式，每层高自行调节。</t>
  </si>
  <si>
    <t>磁吸式库存标签卡</t>
  </si>
  <si>
    <t>规格：≥50mm*100mm，四磁型。</t>
  </si>
  <si>
    <t>片</t>
  </si>
  <si>
    <t>三维抛光机（PLA模型专用）</t>
  </si>
  <si>
    <t>整体规格：≥423*210*321mm，工作容器尺寸：≥325*176*200mm。
工作电压：220V，额定功率：≥200W。                                                                                                              
金属外壳材质，表面烤漆工艺，安全环保，采用加热抛光技术，适用3D打印模型抛光，使表面更加亮丽圆润，色彩通透。</t>
  </si>
  <si>
    <t>设备安装调试</t>
  </si>
  <si>
    <t>教室座椅安装调试</t>
  </si>
  <si>
    <t>间</t>
  </si>
  <si>
    <t>激光切割雕刻机</t>
  </si>
  <si>
    <t xml:space="preserve">1、雕刻切割最大范围600*400mm；
2、最大进料宽度 650mm；
3、激光功率 60W；
4、激光模式：Co2玻璃内腔式封离激光器；
5、最快工作速度 60m/min；
6、激光能量控制 软件控制／手动调节两种可选模式；
7、机械分辨率 0.025mm；
8、最小成型文字 汉字1.5mm,英文1mm；
9、最厚切割深度 20mm(亚克力为例)；
10、重复定位精度 ±0.1mm；
11、蜂窝及刀条两种可选平台（默认蜂窝）
12、Z轴配备可以电动升降调节的蜂窝板平台，可调节范围0—255mm；
13、电源 AC220V±15%，50Hz，总机功率 ≤800W；
14、外形尺寸：1030*740*1000mm，（含支架轮子，支架高度400mm）；
15、支持软件格式BMP/PLT/DST/AI/DXF/DWG等几乎所有常见图片格式；
16、工作环境温度 0℃～45℃，工作环境湿度 5%～95%；
17、软件语言 中文/英文；
18、辅助设备：水冷却系统、吹气系统、烟尘排空系统；
19、电机配套减速机构，Y轴双轨道电机中间驱动加柔性联轴器。Y轴电机中间驱动，配合高精度12mm双膜片式弹性连轴器，精度更高；外滑式模组化高速导轨+步进电机传动；
20、全彩屏触摸板控制系统，可脱机控制（支持USB连接），支持实时同步显示，智能工作实时展示、图片智能转换、智能影雕处理；
21、操作门带安全防护玻璃，激光工作安全保护装置及开路保护功能、智能水保护系统。
配套包含八大主题的《激光雕刻切割加工课程》，认识激光雕刻机、七巧板、创意名片、华容道、尺、扇、梳、支架相应的教学电子版资料；随课附送不少于220课时模型资源文件。
</t>
  </si>
  <si>
    <t>配备项目满足实验项目清单规定，做到综合整体。承前启后，包容性综合广。可用作通用技术教学，创客创新，劳技等等。</t>
  </si>
  <si>
    <t>V型铁</t>
  </si>
  <si>
    <t>规格：≥100*100*60mm。材质HT-200，选用优质灰口铸铁铸造而成，表面精度人工刮研工艺，特点：精度高，广泛用于轴类零件的检测、划线、定位及机械加工中的装夹。</t>
  </si>
  <si>
    <t>对</t>
  </si>
  <si>
    <t>划线平台</t>
  </si>
  <si>
    <t>规格：≥400mm×400mm，球墨铸铁，含底角由优质铸铁或合金铸铁制成，表面无缺陷，内部无气孔或疏松，工作面平面度不高于24um。确保平板稳定、牢固使用安全。</t>
  </si>
  <si>
    <t>必修实验室大型设备及配材，可用于切、削、金工、车工等等，操作范围广。配备项目满足实验项目清单规定，用于手工dly加工操作，锻炼手眼协调能力。为通用技术课程基本配备。了解现代化加工设备的使用方法，养成安全、规范使用设备的习惯（技术意识） 。根据设计方案进行系统分析（工程思维），选择材料和加工工艺、设备，体验现代化加工制作作品实践（物化能力）</t>
  </si>
  <si>
    <t>小型木工车床</t>
  </si>
  <si>
    <t>一、产品描述
1、金属联体主轴箱、顶尾座、皮带轮、连接块、皮带保护盖等均采用金属结构，机床电机密封盖、顶尾座密封盖、基座侧盖、皮带盖、手轮等零件采用黑色表面处理工艺，机床主轴箱、基座、滑块、增高块等零件采用灰色表面处理工艺；
2、电源适配器具有双重绝缘与漏电保护安全措施，连接头采用锁止结构，防止加工时移动设备导致电源断开；
3、中心驱动器采用六角顶尖加中心顶尖设计，加工过程更加牢靠防止工件滑落；
4、手持车刀手柄材质为榉木且表面进行防滑处理，符合人体工程学；
5、木工车刀支撑架为金属材质，支撑架与平面成45°夹角，方便支撑车刀，加工更灵活；
6、小滑块、大滑块侧面有防松螺母设计，防止在机床使用过程中由于振动过大而产生间隙，提高加工精度；
7、连接块采用圆弧燕尾型结构，与机床零件的每个槽位相匹配，为防止孔内螺丝滑动，孔内螺丝采用四方螺母固定，提高连接块的稳定性和使用寿命；
8、木工车床可以进行车削、截断，可加工各种形状的圆柱，如花瓶、酒杯等，主要加工材料为木材、亚克力、塑料、环氧树脂；
9、机床采用安全圆角处理技术，有效预防金属件划伤皮肤；
二、技术规格
1、整机净重：≥3.7公斤；外形尺寸：约350*250*175mm；
2、马达转速：13500转/分钟，电机空载转速：2025转/分钟；
3、输入电压/电流/功率：12VDC/4A/48W；
4、X轴滑块长度210mm行程160mm；
5、中心高25mm，配备中心驱动器；
6、加工材料最大长度：160mm（X轴滑块的最大行程为160mm）；
7、手持车刀刀柄长：95mm，手柄长：160mm；
8、木工车刀支撑架尺寸：60*60*22mm；
9、X轴手轮具有0.02mm精度的刻度线，增加机床加工工件的精确度，机器手轮采用3/4半圆结构，方便拆装机床连接块；
10、顶尾座轴上具有刻度线，可直观看到伸缩数值，方便快速定位，可伸缩范围：0-30mm，具有锁紧装置；
11、配备底板并带有EVA防滑胶垫，提升机床稳定性，底板规格长350mm宽250mm厚20mm，采用复合实木材质，胡桃木面板加黑冰木封边撞色拼接，圆角处理。
三、配套附件
1、中心定位尺（圆心尺）1把，外形尺寸49*65mm，材质：塑料；
2、六角扳手2支，2mm、3mm各1支；
3、说明书合格证1份；
4、专用配套定位珍珠棉内衬1套，采用侧面填充式结构包裹，防止运输过程中设备由于碰撞发生损坏；</t>
  </si>
  <si>
    <t>大功率钻床</t>
  </si>
  <si>
    <t>一、产品描述
1、金属联体主轴箱、手轮、齿轮、小滑块、侧盖、大滑块、台板、连接块、皮带保护盖等均采用金属结构，机床电机密封盖、基座侧盖、皮带盖、台板、手轮零件采用黑色表面处理工艺，机床主轴箱、基座、滑块等零件采用灰色表面处理工艺；
2、电源适配器具有双重绝缘与漏电保护安全措施，连接头采用锁止结构，防止加工时移动设备导致电源断开；
3、台板上带有模具一次成型的数字显示刻度辅助定位；
4、Z轴采用升降丝杠式移动，不需要手动调节主轴箱小滑块高度，具有限位装置，保证加工高度一致，加工精度更高；
5、小滑块、大滑块侧面有防松螺母设计，防止在机床使用过程中由于振动过大而产生间隙，提高加工精度；
6、连接块采用圆弧燕尾型结构，与机床零件的每个槽位相匹配，为防止孔内螺丝滑动，孔内螺丝采用四方螺母固定，提高连接块的稳定性和使用寿命；
7、钻床可以进行钻孔、扩孔、铰孔、攻丝、锪孔，适用加工：木料、软金属（金、银、铜、铝）、有机玻璃、PVC、塑胶、皮革等；             
8、机床采用安全圆角处理技术，预防金属件划伤皮肤。
二、技术规格
1、整机净重：≥4.4公斤；外形尺寸：约350*250*375mm；
2、马达转速：13500转/分钟，电机空载转速：2025转/分钟；
3、输入电压/电流/功率：12VDC/4A/48W，最大输出功率：244W；
4、夹头加持范围：1—6mm；
5、台板为六边形设计，边长：75mm，面积：不小于14600mm²；
6、X轴滑块长度210mm行程160mm，Z轴滑块长度290mm行程255mm；
7、X轴手轮和Z轴手轮具有0.02mm精度的刻度线，增加机床加工工件的精确度，机器手轮采用3/4半圆结构，方便拆装机床连接块；
8、配备底板并带有EVA防滑胶垫，提升机床稳定性，底板规格长350mm宽250mm厚20mm，采用复合实木材质，胡桃木面板加黑冰木封边撞色拼接，圆角处理。
三、配套附件
1、六角扳手1支，3mm；
2、说明书合格证1份；
3、专用配套定位珍珠棉内衬1套，采用十字交叉结构包裹，防止运输过程中设备由于碰撞发生损坏；</t>
  </si>
  <si>
    <t>教学铣床</t>
  </si>
  <si>
    <t>一、产品描述
1、金属联体主轴箱、手轮、齿轮、小滑块、侧盖、大滑块、虎钳、连接块、皮带保护盖等均采用金属结构，机床电机密封盖、基座侧盖、皮带盖、虎钳、手轮等零件采用黑色表面处理工艺，机床主轴箱、基座、滑块等零件采用灰色表面处理工艺；
2、电源适配器具有双重绝缘与漏电保护安全措施，连接头采用锁止结构，防止加工时移动设备导致电源断开；
3、虎钳档位可调节，可根据夹持不同尺寸工件来选择档位；
4、Z轴采用升降丝杠式移动，不需要手动调节主轴箱小滑块高度，具有限位装置，保证加工高度一致，加工精度更高；
5、小滑块、大滑块侧面有防松螺母设计，防止在机床使用过程中由于振动过大而产生间隙，提高加工精度；
6、连接块采用圆弧燕尾型结构，与机床零件的每个槽位相匹配，为防止孔内螺丝滑动，孔内螺丝采用四方螺母固定，提高连接块的稳定性和使用寿命；
7、铣床可以进行铣削平面、沟槽、和花键轴，适用加工：木料、软金属（金、银、铜、铝）、有机玻璃、PVC、塑胶、皮革等；             
8、机床采用安全圆角处理技术，预防金属件划伤皮肤。
二、技术规格
1、整机净重：≥4.3公斤；外形尺寸：约350*250*375mm；
2、马达转速：13500转/分钟，电机空载转速：2025转/分钟；
3、输入电压/电流/功率：12VDC/4A/48W；
4、夹头加持范围：1—6mm；
5、虎钳尺寸：50*150*30mm，夹持范围：0-105mm；
6、虎钳挡位：每隔35mm为一档，3档可调；
7、X轴滑块长度210mm行程160mm，Y轴滑块长度135mm行程40mm，Z轴滑块长度290mm行程255mm；
8、X轴手轮、Y轴手轮和Z轴手轮，具有0.02mm精度的刻度线，增加机床加工工件的精确度，机器手轮采用3/4半圆结构，方便拆装机床连接块；
9、配备底板并带有EVA防滑胶垫，提升机床稳定性，底板规格长350mm宽250mm厚20mm，采用复合实木材质，胡桃木面板加黑冰木封边撞色拼接，圆角处理。
三、配套附件
1、六角扳手1只，3mm；
2、加力棒1个，M5*50mm，黑色304不锈钢材质；
3、说明书合格证1份；
4、专用配套定位珍珠棉内衬1套，采用十字交叉结构包裹，防止运输过程中设备由于碰撞发生损坏。</t>
  </si>
  <si>
    <t>学生手持机床</t>
  </si>
  <si>
    <t>一、产品描述
1、金属联体主轴箱、皮带轮、皮带保护盖等均采用金属结构，皮带保护盖、软轴固定板等零件采用黑色表面处理工艺；
2、电源适配器具有双重绝缘与漏电保护安全措施，连接头采用锁止结构，防止加工时移动设备导致电源断开；
3、软轴固定板与主轴箱采用两颗金属螺丝拧紧固定，坚固耐用；
4、软轴两端外缘用金属弹簧带包裹保护，防折弯并延长使用年限；
5、打磨端手柄握处采用三切面防滑处理技术，手持加工时更舒适；
6、可以用来钻、铣、雕刻、抛光、打磨及各种角度研磨等；
7、加工材料：木材、工程塑料、软金属(金银铜铝等)。
二、技术规格
1、整机净重：≥1公斤；外形尺寸：约150*50*100mm（不包含软轴部分）；
2、马达转速：13500转/分钟，电机空载转速：2025转/分钟；
3、输入电压/电流/功率：12VDC/4A/48W；
4、夹头加持范围：1—6mm；
5、软轴长度不少于1060mm，保障使用半径的便利性；
三、配套附件
1、配备软轴打磨配件40件套，羊毛抛光轮4个、陶瓷磨头5个、钢丝刷2个、砂圈夹杆2个、自攻杆1个、通用切片安装杆1个、麻花钻1个、砂圈6个、砂磨针3个、磨砂纸5片、切割片6片、砂轮1个、转接头1个、六角扳手1个、开口扳手1个。
2、说明书合格证1份；
3、专用配套定点定位珍珠棉内衬1套，防止运输过程中设备由于碰撞发生损坏；</t>
  </si>
  <si>
    <t>宽坐直角尺</t>
  </si>
  <si>
    <t>最大量程160mm；金属制品</t>
  </si>
  <si>
    <t>配备项目满足实验项目清单和通用技术课程规定，用于计算、测量，设计的基础使用必备设备。</t>
  </si>
  <si>
    <t>直角尺</t>
  </si>
  <si>
    <t>最大量程300mm；金属制品</t>
  </si>
  <si>
    <t>角度尺</t>
  </si>
  <si>
    <t>最大量程150mm，金属制品</t>
  </si>
  <si>
    <t>游标卡尺</t>
  </si>
  <si>
    <t>优质碳钢材质，加厚尺身，牢固韧性高。电镀珞工艺，镭射激光刻度，刻度清晰明了，耐磨性高使用寿命长。表面高频淬火工艺处理，坚硬耐用光滑。内置阻尼片使用顺畅不卡顿。测量范围：0mm～150㎜；测量精度：0.02㎜；执行标准：GB/T1214.2。</t>
  </si>
  <si>
    <t>外径千分尺</t>
  </si>
  <si>
    <t>优质合金材质，牢固韧性高。电镀工艺，镭射激光刻度，刻度清晰明了，耐磨性高使用寿命长，表面高频淬火工艺处理，坚硬耐用光滑。使用顺畅不卡顿。0～25㎜型。分度值：0.01㎜； 测量范围：0～25㎜；执行标准：GB/T1216。</t>
  </si>
  <si>
    <t>高度游标卡尺</t>
  </si>
  <si>
    <t>测量范围0mm～200mm，测量精度0.02mm。优质碳钢材质，加厚尺身，牢固韧性高。电镀工艺，镭射激光刻度，刻度清晰明了，耐磨性高使用寿命长，表面高频淬火工艺处理，坚硬耐用光滑。</t>
  </si>
  <si>
    <t>优质合金材质，牢固韧性高。电镀工艺，镭射激光刻度，刻度清晰明了，耐磨性高使用寿命长，表面高频淬火工艺处理，坚硬耐用光滑。使用顺畅不卡顿。25～50㎜-型。分度值：0.01㎜；测量范围：25～50㎜；执行标准：GB/T1216。</t>
  </si>
  <si>
    <t>最大称重1000g，精度0.1g</t>
  </si>
  <si>
    <t>万能角度尺</t>
  </si>
  <si>
    <t>优质高碳钢材质，加厚尺身，牢固韧性高。镀珞工艺，镭射激光刻度，刻度清晰明了，耐磨性高使用寿命长，坚硬耐用光滑。使用顺畅不卡顿，测量范围：0～320°；读数值：2′；执行标准：GB/T6315。</t>
  </si>
  <si>
    <t>金属钩码</t>
  </si>
  <si>
    <t>重量10g*2，20g*2，50g*2，100g*2，200g*2表面金属镀漆，平面光滑色泽均匀。</t>
  </si>
  <si>
    <t>照度计</t>
  </si>
  <si>
    <t>测量范围：1～200000lux，180度可旋转探头。</t>
  </si>
  <si>
    <t>超声波清洗机</t>
  </si>
  <si>
    <t>内槽容积≥2000ml，教学中清洁处理小型线路板或电子元器件，同时作为学生对超声清洗的认知和应用载体。</t>
  </si>
  <si>
    <t>拉铆枪</t>
  </si>
  <si>
    <t>精钢材质，≥17寸，软胶手柄，适用铆钉直径2.4mm、3.2mm、4.0mm，双手用。</t>
  </si>
  <si>
    <t>配备项目满足实验项目清单规定，用于加工，操作使用。</t>
  </si>
  <si>
    <t>组合角尺（水平角尺）</t>
  </si>
  <si>
    <t>一般用于测量物品的直角和相关垂直度、相关平行度。45度和90度直角测 量。
特点：1 .不锈钢尺身，激光刻度清晰准确。2.手柄内装有画针和控制平水泡。</t>
  </si>
  <si>
    <t>木工框锯</t>
  </si>
  <si>
    <t>总长：≥510mm，齿长≥440mm，重量≥580g，框架式，木材表面光滑，橡木材质，表面涂清漆。</t>
  </si>
  <si>
    <t>竹弓钢丝锯</t>
  </si>
  <si>
    <t>总长：≥570mm，锯条长：≥500mm，喉深：≥160mm，重量：≥235g，竹弓用料宽不小于20mm，厚不小于10mm，钢丝锯两端用钩固定，防滑把手。</t>
  </si>
  <si>
    <t>手工刀锯</t>
  </si>
  <si>
    <t>总长：≥490mm，锯齿≥440mm，刃口宽度为≥25mm,手柄宽度为≥100mm，头部具有挂孔。适用于切割木板，树枝，塑料管等。</t>
  </si>
  <si>
    <t>不锈钢四件套，交叉、尖头、宽头、弯嘴四种。</t>
  </si>
  <si>
    <t>百分表</t>
  </si>
  <si>
    <r>
      <rPr>
        <sz val="11"/>
        <rFont val="宋体"/>
        <charset val="134"/>
      </rPr>
      <t>金属材质，精密型0</t>
    </r>
    <r>
      <rPr>
        <sz val="11"/>
        <rFont val="Arial Unicode MS"/>
        <charset val="134"/>
      </rPr>
      <t>〜</t>
    </r>
    <r>
      <rPr>
        <sz val="11"/>
        <rFont val="宋体"/>
        <charset val="134"/>
      </rPr>
      <t>10mm测试范围。</t>
    </r>
  </si>
  <si>
    <t>电工工具箱</t>
  </si>
  <si>
    <t>吹塑箱包装；31件必备常用工具；内容包括：数显万用表1台（四位数字显示）；测电笔1把；电烙铁1把60w；烙铁架1付；5mPVC电工胶布；电工螺丝刀6*100mm 十字一字各一把；电工螺丝刀4*100mm 十字一字各一把；电工螺丝刀2*75mm 十字一字各一把；吸锡器1把；剥线钳1把；软刷子1把；焊锡丝1卷；活动扳手8寸1把；羊角锤1把；钢丝钳7寸1把；尖嘴钳6寸1把；斜口钳1把；电工刀1把；单发包胶1包；钢卷尺5米1把；内六角扳手9件／套；剪刀1把；美工刀1把。</t>
  </si>
  <si>
    <t>木工工具箱</t>
  </si>
  <si>
    <t>吹塑箱包装；21种必备常用工具；内容包括：木工凿子“3/4” 1把；美工刀1把；木工锉半圆锉刀1把；多用剪刀1把；羊角锤1把；鸟刨1把；手推刨1把；钢角尺300mm1把；冲击螺丝刀4*150 十字和一字1把；老虎钳8寸双色柄1把；卷尺5米1把；G形夹2把；有机玻璃钩刀1把，钩刀带两把刀片；磨齿锯（锰钢三面齿）1把；木工铅笔1支；小水平尺，S93型塑料；手刨三用型1把；墨斗1个；油石1块。</t>
  </si>
  <si>
    <t>金工工具箱</t>
  </si>
  <si>
    <t>吹塑箱包装；29种必备常用工具；内容包括：钢丝钳7寸1把；尖嘴钳6寸1把；钢直尺300mm1把；扁锉刀200mm黄黑塑料柄1把；半圆锉刀200mm黄黑塑料柄1把；三角锉200mm黄黑塑料柄1把；圆锉刀200mm黄黑塑料柄1把；划针200mm1把；划规150mm1把；样冲1把；什锦锉6件/套：轴承钢，半圆锉、三角锉、方锉、圆锉、尖头扁锉、齐头扁锉；钳工锤300g1把；圆头锤450g木柄圆头1把；丝锤；扳牙扳手12件/套；钢卷尺5m1把；两用扳手4件/套；内六角扳手1.5-10mm，6件/套；三叉扳手1套；金工螺丝刀5*100mm十字一字各1把；金工螺丝刀3*75mm十字一字各1把；活动扳手8寸1把；钢丝刷6排木柄1把；铁皮活动钢锯架1把；铁皮剪8寸1把；自行车钢丝扳手1把；三角尺20*40mm不锈钢1把。</t>
  </si>
  <si>
    <t>夹持工具1</t>
  </si>
  <si>
    <t>采用：硬性高碳钢精工制造，整体热处理，表面静电喷塑工艺。最大夹持尺寸：不少于65mm，用于车、钻、铣、磨、雕刻。</t>
  </si>
  <si>
    <t>夹持工具2</t>
  </si>
  <si>
    <t>符合QB/T1558.2；专业金工台虎钳，可旋转；钳口宽125mm。</t>
  </si>
  <si>
    <t>砂纸板</t>
  </si>
  <si>
    <t>长≥19cm，宽≥9cm，高≥6cm，海绵塑料手柄。</t>
  </si>
  <si>
    <t>测量范围：0.05～40米；精度：0.001米；毫米级测量，特性：可连续测量，长度测量，面积测量，勾股测量，体积测量，误差：±2mm</t>
  </si>
  <si>
    <t>多用电表（指针型）</t>
  </si>
  <si>
    <t>1、指针式，ABS与金属制成，便携式。                                    
2、量程：直流电压200mV～1000V，交流电压2V～1000V，交、直流电流200mA～10A，还应有测量电阻、电容、温度、频率、二极管等功能。           
3、供电：不高于9V电池。</t>
  </si>
  <si>
    <t>方箱</t>
  </si>
  <si>
    <t>规格：≥440*295*110mm；加厚PP塑料材质，采用模具注塑成型。外侧采用加强筋设计，使其整体更加稳固。采用模具注塑一体成型，具有耐摔承载力强的特点。</t>
  </si>
  <si>
    <t>仪器小车（用于上日常课前课后存取仪器）</t>
  </si>
  <si>
    <t xml:space="preserve">采用不锈钢板制作，钢板不小于1mm厚。不锈钢车体，万向滚轮，双层物架。每层物架延边采用加高围栏设计，使其置物更加稳固，不易脱落。规格：≥长50mm*宽40mm*高86mm。 </t>
  </si>
  <si>
    <t>木工台</t>
  </si>
  <si>
    <t>多功能，可折叠，台面板上有公制刻度，可以把加工木板夹紧，夹牢的手摇柄。尺寸：高≥750mm，长≥610mm，宽≥310mm，夹板：≥120mm×610mm×20mm。</t>
  </si>
  <si>
    <t>纯棉款，长衫，袖口可扣紧，常规标准款。</t>
  </si>
  <si>
    <t>副</t>
  </si>
  <si>
    <t>工作帽</t>
  </si>
  <si>
    <t>纯棉款，松紧式，有帽檐，常规标准款。</t>
  </si>
  <si>
    <t>套袖</t>
  </si>
  <si>
    <t>纯棉款，双针缝边，常规标准款。</t>
  </si>
  <si>
    <t>绘图工具包</t>
  </si>
  <si>
    <t>绘图工具包，配15种常用绘图工具，工具包含擦图片；三角板（≥250mm）；圆规（≥长150mm，能用铅芯）；分规（≥长150mm，）；绘图模板、曲线板、椭圆模板、画圆模板；橡皮擦；砂皮纸；美工刀；绘图铅笔（≥3支）；笔芯；透明胶带；有机玻璃直尺（≥200mm）。另配绘图板（3号）；丁字尺（≥600mm）。</t>
  </si>
  <si>
    <t>养成安全、规范使用工具的习惯（技术意识）通过绘制作品的提高学生图样表达能力（图样表达）</t>
  </si>
  <si>
    <t>比例尺</t>
  </si>
  <si>
    <t>规格：≥300mm，材质：PVC</t>
  </si>
  <si>
    <t>切割垫板</t>
  </si>
  <si>
    <t>A3型</t>
  </si>
  <si>
    <t>千斤顶</t>
  </si>
  <si>
    <t>金属机材质</t>
  </si>
  <si>
    <t>手摇钻</t>
  </si>
  <si>
    <t>可以夹持1.5mm-10mm钻头，钻架和手摇盘采用45号钢材质工艺铸造，淬火加硬耐磨；手柄为加厚高强度ABS工程塑料，手柄中空，可以存放备用钻夹头；上下双齿轮驱动机构，手摇运行灵活，不易卡死；采用普通手电钻通用的钥匙钻夹头，夹持精度高，钻头不易偏心导致断裂。手摇钻全长≥300mm，手柄长≥100mm，钻夹头长≥50mm，齿转盘直径≥85mm。</t>
  </si>
  <si>
    <r>
      <rPr>
        <sz val="11"/>
        <rFont val="宋体"/>
        <charset val="134"/>
      </rPr>
      <t xml:space="preserve">规格：≥2400*700*850mm 
台面:采用新型、环保、基材整体≥25mm厚（不得加边）的高强度金属树脂理化板。
桌身：整体采用≥1.0mm厚优质冷轧钢板，全部钢制件纳米陶瓷镀膜防锈处理。                                                                        
结构：演示台设有储物柜，中间为演示台,设置电源主控系统、多媒体设备（主机、显示器、中控、功放、交换机）的位置预留。
滑道：抽屉全部采用优质三节承重式滚珠滑道开合十万次不变形。
为保证产品质量及从环保角度保障实验室人员健康，产品必须符合以下技术参数及要求：
1.台面表面耐污染性能要求：符合第三方检测机构耐污染性能测试，至少通过45项化学试剂测试，检验结果均为无明显变化，分级结果为“5级”。检测：1、盐酸（37%）；2、硝酸（65%）；3、氢氧化钠（40%）；4、硫酸（98%）；5、氢氟酸（40%）；6、氨水（28%）；7、甲醛（37%）；8、双氧水（3%）；9、苯酚；10、四氯化碳等45种及以上试剂。
2.台面环保性能：符合第三方检测机构性能测试，检测结果需符合以下技术指标并提供相应的检测结果及报告证明文件：甲醛释放量小于0.1mg/l。
3.台面物理性能1：通过第三方检测机构检测，a、表面耐水蒸气，结果为5级，无变化；b、抗冲击性能大于等于4.0mm；c、表面耐划痕2.5N表面无大于90%的连续划痕。
4.台面物理性能2：通过第三方检测机构检测，吸水厚度膨胀率，检测结果≤0.2%；表面耐磨磨耗值≥55mg，表面情况，磨350转以后无露底现象。表面耐香烟灼烧，结果为5级，无明显变化。
5.台面物理性能3：通过第三方检测机构检测，静曲强度检测结果≥105Mpa，弹性模量≥10640Mpa，耐光色牢度&gt;4级。
6.台面满足4种重金属含量mg/kg（可溶性铅≤1.1、镉：≤0.02、铬≤0.3、汞：未检出）。
</t>
    </r>
    <r>
      <rPr>
        <b/>
        <sz val="11"/>
        <color rgb="FFFF0000"/>
        <rFont val="SimSun"/>
        <charset val="134"/>
      </rPr>
      <t>※</t>
    </r>
    <r>
      <rPr>
        <sz val="11"/>
        <color rgb="FFFF0000"/>
        <rFont val="宋体"/>
        <charset val="134"/>
      </rPr>
      <t>7.台面依据GB/T17657-2022《人造板及饰面人造板理化性能试验方法》检测标准：顺纹抗压强度≥88MPa，表面胶合强度≥3.90MPa，防潮性能＞4.0MPa。投标时需提供满足下述技术要求并具有CMA或CNAS认证，检测机构出具的检测报告复印件。</t>
    </r>
    <r>
      <rPr>
        <sz val="11"/>
        <rFont val="宋体"/>
        <charset val="134"/>
      </rPr>
      <t xml:space="preserve">
8.教师演示台整体通过垂直静载荷试验(主桌面）测试，要求零、部件应无断裂或豁裂，应无永久性松动，应无严重影响使用功能的磨损或变形，活动部件的开关应灵便，测试结果为：合格。
9.教师演示台满足4种重金属含量mg/kg（可溶性铅≤1.1、镉：≤0.02、铬≤0.3、汞：未检出）。</t>
    </r>
  </si>
  <si>
    <t>物理学生实验桌</t>
  </si>
  <si>
    <t>规格：≥1200*600*760mm 
台面：采用新型、环保、≥16mm厚一体实芯黑色胚体实验室工业陶瓷台面。台面表面为耐腐蚀专业釉面。釉面和黑色胚体（非后期染色处理）经高温烧结而成，釉面与胚体结合后不脱落、不脱层。彻底解决了传统陶瓷台面侧面因二次上釉存在的不美观、易脱落、不耐磨、不耐强腐蚀等一系列问题。
为保证产品质量以及从环保角度保障实验室人员健康，产品必须符合以下技术参数及要求：
1.台面表面耐污染性能要求：符合第三方检测机构耐污染性能测试，至少通过62项化学试剂测试，检验结果均为无明显变化，分级结果为“5级”。检测：1、盐酸（37%）；2、硝酸（65%）；3、氢氧化钠溶液（40%）；4、硫酸（98%）；5、高氯酸饱和溶液；6、氨水（28%）；7、甲醛溶液（37%）；8、双氧水（10%）；9、苯酚；10、四氯化碳；11、硫酸钠饱和溶液；12、正己烷；13、石脑油；14、红药水（医用）；15、甲苯；16、甲酚；17、异戊醚；18：硝酸银溶液（1%）；19、四氢呋喃；20、乙酸乙酯；21、三氯化铁（10%）；22、碘酒等以上62项试剂。
2.台面满足第三方检测机构环保性能测试，甲醛检测结果为：未检出。
3.台面吸水率检测：满足第三方检测机构性能测试，检测结果平均值≤0.08%，重金属检测：满足第三方检测机构性能测试，铅溶出量＜0.5mg/L或者＜0.02mg/dm2；镉溶出量＜0.05mg/L或者＜0.002mg/dm2。
4.实验桌整体环保性能甲醛检测：满足第三方检测机构性能测试，甲醛检测结果为：未检出。   
5.实验桌通过耐磨性测试，耐磨性测试结果为：合格。    
6.实验桌通过第三方检测机构水平耐久性测试，要求零、部件应无断裂或豁裂，应无永久性松动，应无严重影响使用功能的磨损或变形，活动部件的开关应灵便，测试结果为：合格，   
7.实验桌通过垂直冲击试验测试，垂直冲击试验，测试结果为：合格。  
※8.实验桌符合GB/T1732-2020《漆膜耐冲击测定法》检测标准，冲击强度检测结果为：冲击高度400mm，无剥落、裂纹、皱纹，单项结论：符合。投标时需提供满足下述技术要求并具有CMA或CNAS认证，检测机构出具的检测报告复印件。
9.实验桌符合GB/T10125-2021《人造气氛腐蚀试验 盐雾试验》和GB/T6461-2002《金属基体上金属和其他无机覆盖层 经腐蚀试验后的试样和试件的评级》标准，检测项目包含中性盐雾试验至少10h，检测结果达到10级。
10.物理实验桌通过物理实验台面抗冲击结果为：合格。
台身结构：新型塑钢结构，一侧带有置物钩，方便学生挂置水杯，垃圾袋，书包等。整体1200*600*780。桌腿：采用镀锌钢板冲压成型，材料表面经高压静电喷涂环氧树脂防护层，耐酸碱，耐腐蚀处理。上腿规格：≧580mm*50mm*50mm，壁厚3.0mm。下腿规格：≧550mm*50mm*50mm，壁厚2.0mm。
1.镀锌钢板提供符合GB/T10125-2021《人造气氛腐蚀试验 盐雾试验》和GB/T6461-2002《金属基体上金属和其他无机覆盖层 经腐蚀试验后的试样和试件的评级》标准，检测项目包含中性盐雾试验至少10h，检测结果达到10级。
立柱：采用40×80mm，壁厚2mm，管材。前横梁采用20×25mm，壁厚1.3mm。中横梁采用20×20mm，壁厚1.3mm。后横梁：采用43×61mm，壁厚1.3mm。加强横支撑件：采用30×60mm椭圆管，壁厚1.5mm。材料表面经高压静电喷涂环氧树脂防护层，耐酸碱，耐腐蚀处理。
书包斗:尺寸为480*290*152mm,壁厚3.5mm；采用环保型ABS工程塑料一次性注塑成型。  
1.书包斗提供GB6675.4-2014可迁移元素检测报告，检测项目必须符合标准要求。
2.书包斗符合GB/T1732-2020《漆膜耐冲击测定法》检测标准，冲击强度检测结果为：冲击高度400mm，无剥落、裂纹、皱纹，单项结论：符合。
整体结构：台面陶瓷板一体成型，桌身由桌腿、立柱、前横梁、中横梁、后横梁及加强横支撑件组成。                 
可调脚：高强度可调脚，下部采用环保型PP加耐磨纤维质塑料。
※3.ABS原材料必须符合以下技术参数及要求：（1）依据GB/T 1633-2000检测标准，检测项目至少包含：维卡软化温度，判定基准：≥95℃，检测结论：符合。依据GB/T 1634.1-2019检测标准，检测项目至少包含：热变形温度，判定基准：≥90℃，检测结论：符合。依据GB/T 3682.1-2018检测标准，检测项目至少包含：熔体质量流动速率，判定基准：≥1.98,检测结论：符合。（2）依据GB/T1041-2008标准，压缩强度检测判定基准：≥628Mpa，压缩模量检测判定基准≥1092Mpa，结论：符合。投标时需提供满足下述技术要求并具有CMA或CNAS认证，检测机构出具的检测报告复印件，且报告中须反应第3项ABS原材料技术指标。</t>
  </si>
  <si>
    <t>规格：宽≥320mm；深≥190mm；高≥730mm，壁厚3.0mm，采用环保型工程塑料一次注塑成型。 主要功能是保护通风管道及电线电缆作用，配套于学生桌，美观大方。  
1.提供GB6675.4-2014可迁移元素检测报告，检测项目必须符合标准要求。
2.提供功能柱参照GB6675.1-2014-条款5.3.7增塑剂（DBP、BBP、DEHP、DNOP、DINP和DIDP）标准，检测项目包含DBP、BBP、DEHP、DNOP、DINP和DIDP，检测结果均符合要求。
3.PP原材料需要满足以下检测要求：
（1）须提供符合GB/T 1633-2000 维卡软化温度检测判定基准：≥72.4℃，检测结论：符合。依据GB/T 1634.1-2019热变形温度检测判定基准：≥89.5℃，检测结论：符合。依据GB/T 9341-2008弯曲强度检测判定基准：≥27，检测结论：符合。供依据GB/T 1843-2008悬臂梁缺口冲击强度检测判定基准：≥10，检测结论：符合。依据GB/T 2411-2008邵氏硬度检测判定基准：≥65，检测结论:符合。
（2）须提供依据GB/T 1033.1-2008密度检测判定基准：≥1，检测结论:符合。依据GB/T 9345.1-2008灰分检测判定基准：≥20，检测结论:符合。
（3）通过第三方检测机构性能测试，检测项目至少包含：拉伸强度、断裂伸长率，拉伸强度检测判定基准：≥18，检测结论：符合；断裂伸长率检测判定基准：≥60，检测结论：符合。依据GB/T 3682.1-2018熔体质量流动速率检测判定基准：≥7,检测结论：符合。依据GB/T 1043.1-2008简支梁缺口冲击检测判定基准：≥6.5，检测结论：符合。（4）依据GB/T1034-2008 吸水性检测判定基准：≥0.05，结论：符合。</t>
  </si>
  <si>
    <t>豪华电学物理电源（学生安全电源）</t>
  </si>
  <si>
    <r>
      <rPr>
        <sz val="11"/>
        <rFont val="宋体"/>
        <charset val="134"/>
        <scheme val="minor"/>
      </rPr>
      <t>规格：≥160*100mm
1.学生电源采用集中供电的嵌入式受控电源。
2.学生电源显示交直流电压。既能独立操作，也能被教师控制。
3.学生低压交流电源电压为0V-24V/2A分辨率为1V。具备自动过载保护功能。
4.学生低压直流电源电压为0V-24V/2A，分辨率为0.1V。
   要测试1.2V到0V的电压应0.1V可调。
5.学生电源被教师控制及锁定后，学生端不能操作。
6.液晶显示屏采用≥1.7寸LCD屏，</t>
    </r>
    <r>
      <rPr>
        <sz val="11"/>
        <rFont val="宋体"/>
        <charset val="134"/>
      </rPr>
      <t>数字显示交流、直流电流。
7.配置2组220V国标5孔插座。保险过载保护。</t>
    </r>
  </si>
  <si>
    <t>规格：≥500*260mm
1.教师演示台配备总漏电保护和分组保护，可分组控制学生的高低压电源，确保学生实验安全方便 ；
2.教师电源总控采用7寸"电阻式"液晶屏，显示智能控制按键同时显示电源电压； 
3.教师交流电源通过智能控制按键直接选取0～30V电压，最小调节单元可达1V,额定电流6A；
4.教师直流电源也是通过智能控制按键直接选取，调节范围为0～30V，分辨率可达0.1V,额定电流4A； 
5.低压大电流值为40A，自动关断；
6.教学电源：220V交流输出为带安全门的新国标插座，带有电源指示 ，学生低压交流电源可通过智能控制按键直接选取0～30V电压，最小调节单元为1V，组输送至学生桌；低压直流电压教师能准确控制，最小调节单元为0.1V。</t>
  </si>
  <si>
    <t>规格：≥Φ300*450-500mm
A：凳面1、材质：采用环保型ABS改性塑料一次性注塑成型 2、尺寸：30cm×3cm 3、表面细纹咬花，防滑不发光                                                                                                                                                                                                                                                                   B：脚钢架1、材质及形状：椭圆形无缝钢管  2、尺寸:16×36×1.45mm 3、全圆满焊接完成，结构牢固，经高温粉体烤漆处理，长时间使用也不会产生表面烤漆剥落现象
C：脚垫1、材质：采用PP加耐磨纤维质塑料，实心倒勾式一体射出成型                                                           
D：凳面可通过旋转螺杆来升降凳子高度,可调高度5cm。
1.提供实验凳外观要求及安全性能（或力学性能）要求检测报告（检测结果为合格）。
※2.提供实验凳符合GB/T16422.2-2022《塑料 实验室光源暴露试验方法 第2部分：氙弧灯》标准，检测项目包含老化测试至少10h，检测结果：外观无明显变化。响应文件中需提供检测报告（复印件盖供应商公章），且报告中须反应以上第2项技术指标。
3.提供钢管符合GB/T4893.2-2020《家具表面漆膜理化性能试验 第2部分：耐湿热测定法》，检测项目包含耐湿热性至少10h，检测结果达到1级：无变化。</t>
  </si>
  <si>
    <t>一、外形尺寸≥:1000mm×500mm×2000mm。
二、结构，柜身：铝木结构。柜子上部为两层隔板、下部一层固定隔板。柜子上部为对开拼接式玻璃门，下部为对开木门，每扇门均配拉手。
三、材质
1、所有铝合金型材、钢制立杆、固定扣均要求模具一次加工成型，且必须经过环氧树脂高温固化处理。
2、柜体框架为铝合金型材，前立柱、横料采用32mm*32mm*1.2mm铝合金型材 ，后立柱、横料、侧横料采用32mm*32mm*1.2mm铝合金型材 ，连接件采用锌合金连接件 。地脚采用带直径12mm螺杆工程塑料地脚 。金属外框采用纯环氧树脂静电喷涂高温固化，具有较高耐蚀性能。
3、钢制立杆、固定扣采用冷轧钢板制作，厚度≥0.8mm。立杆上设有不同高度。
4、采用≥20mm×20mm×1.0mm矩形钢管制作。
5、柜体各面所用板材采用优质三聚氰胺板，厚度≥16mm；隔层板厚度≥16mm。
6、必须配备铰链、可调式脚垫、拉手。
※7、提供铝合金型材符合GB/T10125-2021《人造气氛腐蚀试验 盐雾试验》和GB/T6461-2002《金属基体上金属和其他无机覆盖层 经腐蚀试验后的试样和试件的评级》标准，检测项目包含中性盐雾试验至少10h，检测结果达到10级。投标时需提供满足下述技术要求并具有CMA或CNAS认证，检测机构出具的检测报告复印件，且报告中须反应以上第7项技术指标。
8、提供铝合金型材符合GB/T1865-2009《色漆和清漆 人工气候老化和人工辐射曝露 滤过的氙弧辐射》和GB/T6461-2002《金属基体上金属和其他无机覆盖层 经腐蚀试验后的试样和试件的评级》标准，检测项目包含耐人工气候老化性至少10h，检测结果达到10级。</t>
  </si>
  <si>
    <t>1.实验室电源改造29个点位：采用国标线材，优质PVC线管，包含地面开槽及恢复，人工工费等。
2.实验室墙面维修改造约250平米，包含乳胶漆，石膏等材料以及人工工费等。</t>
  </si>
  <si>
    <t>一、外形尺寸≥:1000mm×500mm×2000mm。
二、结构，柜身：铝木结构。柜子上部为两层隔板、下部一层固定隔板。柜子上部为对开拼接式玻璃门，下部为对开木门，每扇门均配拉手。
三、材质
1、所有铝合金型材、钢制立杆、固定扣均要求模具一次加工成型，且必须经过环氧树脂高温固化处理。
2、柜体框架为铝合金型材，前立柱、横料采用32mm*32mm*1.2mm铝合金型材 ，后立柱、横料、侧横料采用32mm*32mm*1.2mm铝合金型材 ，连接件采用锌合金连接件 。地脚采用带直径12mm螺杆工程塑料地脚 。金属外框采用纯环氧树脂静电喷涂高温固化，具有较高耐蚀性能。
3、钢制立杆、固定扣采用冷轧钢板制作，厚度≥0.8mm。立杆上设有不同高度。
4、采用≥20mm×20mm×1.0mm矩形钢管制作。
5、柜体各面所用板材采用优质三聚氰胺板，厚度≥16mm；隔层板厚度≥16mm。
6、必须配备铰链、可调式脚垫、拉手。
7、提供铝合金型材符合GB/T10125-2021《人造气氛腐蚀试验 盐雾试验》和GB/T6461-2002《金属基体上金属和其他无机覆盖层 经腐蚀试验后的试样和试件的评级》标准，检测项目包含中性盐雾试验至少10h，检测结果达到10级。
8、提供铝合金型材符合GB/T1865-2009《色漆和清漆 人工气候老化和人工辐射曝露 滤过的氙弧辐射》和GB/T6461-2002《金属基体上金属和其他无机覆盖层 经腐蚀试验后的试样和试件的评级》标准，检测项目包含耐人工气候老化性至少10h，检测结果达到10级。</t>
  </si>
  <si>
    <t>加大仪器柜</t>
  </si>
  <si>
    <t>一、外形尺寸≥:1350mm×500mm×2000mm。
二、结构，柜身：铝木结构。柜子上部为两层隔板、下部一层固定隔板。柜子上部为对开拼接式玻璃门，下部为对开木门，每扇门均配拉手。
三、材质
1、所有铝合金型材、钢制立杆、固定扣均要求模具一次加工成型，且必须经过环氧树脂高温固化处理。
2、柜体框架为铝合金型材，前立柱、横料采用32mm*32mm*1.2mm铝合金型材 ，后立柱、横料、侧横料采用32mm*32mm*1.2mm铝合金型材 ，连接件采用锌合金连接件 。地脚采用带直径12mm螺杆工程塑料地脚 。金属外框采用纯环氧树脂静电喷涂高温固化，具有较高耐蚀性能。
3、钢制立杆、固定扣采用冷轧钢板制作，厚度≥0.8mm。立杆上设有不同高度。
4、采用≥20mm×20mm×1.0mm矩形钢管制作。
5、柜体各面所用板材采用优质三聚氰胺板，厚度≥16mm；隔层板厚度≥16mm。
6、必须配备铰链、可调式脚垫、拉手。
7、提供铝合金型材符合GB/T10125-2021《人造气氛腐蚀试验 盐雾试验》和GB/T6461-2002《金属基体上金属和其他无机覆盖层 经腐蚀试验后的试样和试件的评级》标准，检测项目包含中性盐雾试验至少10h，检测结果达到10级。
8、提供铝合金型材符合GB/T1865-2009《色漆和清漆 人工气候老化和人工辐射曝露 滤过的氙弧辐射》和GB/T6461-2002《金属基体上金属和其他无机覆盖层 经腐蚀试验后的试样和试件的评级》标准，检测项目包含耐人工气候老化性至少10h，检测结果达到10级。</t>
  </si>
  <si>
    <t>仪器室维修改造</t>
  </si>
  <si>
    <t>1.墙面维修改造约78平米，包含乳胶漆，石膏等材料以及人工工费等。</t>
  </si>
  <si>
    <t>实验台</t>
  </si>
  <si>
    <t>1.全钢结构≥2400*1200*840（±10）
2.台面：采用≥12mm厚耐腐蚀实芯理化板制作，四角倒R15圆角。耐酸、耐碱、耐高温，坚固耐用，防潮、无细孔、不膨胀、不龟裂、不变形、不导电、便于维护及具有良好的承重性能。
3.柜体：整体采用1.0mm厚优质冷轧钢板，全部钢制件纳米陶瓷镀膜防锈处理。        
4.防撞胶垫：装于抽屉及门板内侧，减缓碰撞，保护柜体。
5.铰链：采用采用优质CL225/CL035平板铰链(中号)，开合十万次不变形。
6.滑轨：：抽屉全部采用优质DTC牌16寸三节滚珠轨，开合十万次不变形，承重性强，滑动性能良好，无噪音；
7.调整脚：柜体内可调节镀锌铁质调整脚.                                                                
8.抽屉及门板的材质，横梁框架的材质：采用1.0mm厚优质冷轧钢板，全部钢制件纳米陶瓷镀膜防锈处理.
9.冷轧钢板提供符合GB/T1740-2007《漆膜耐湿热测定法》标准，检测项目包含耐湿热性，检测结果至少10h无异常。
10.冷轧钢板提供符合GB/T230.1-2018《金属材料 洛氏硬度试验 第1部分:试验方法》标准,洛氏硬度(HRA)检测结果≥34。</t>
  </si>
  <si>
    <t>规格：≥600*450*850mm
1、层板内空净尺寸长宽550*400mm，双层层板设计，板材厚度0.75mm304不锈钢，立柱采用≥Φ28mm圆管，厚度1.0，二层之间层间距440MM，护栏采用16mm不锈钢，高70MM，每层加强横梁1根，单层载重≥150GK。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</si>
  <si>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1.实验室电源改造2个点位：采用国标线材，优质PVC线管，包含地面开槽及恢复，人工工费等。
2.实验室墙面维修改造约84平米，包含乳胶漆，石膏等材料以及人工工费等。</t>
  </si>
  <si>
    <t>直联泵</t>
  </si>
  <si>
    <t>单相,有防回油功能</t>
  </si>
  <si>
    <t>两用气筒</t>
  </si>
  <si>
    <t>脚踏式或手持式</t>
  </si>
  <si>
    <t>抽气筒</t>
  </si>
  <si>
    <t>手持式，气筒外管用铝合金、工程塑料或其他同等强度的材质制成，极限抽气压力:6.7×103Pa(50mmHg)，产品应附有气管、气针。</t>
  </si>
  <si>
    <t>打气筒</t>
  </si>
  <si>
    <t>自行车用</t>
  </si>
  <si>
    <t>抽气盘</t>
  </si>
  <si>
    <t>直径≥180mm，附钟罩</t>
  </si>
  <si>
    <t>吹风机</t>
  </si>
  <si>
    <t>用做小型气源，可稳定供给弹簧子工作</t>
  </si>
  <si>
    <t>仪器车长≥73.6cm、宽≥50.5cm、高≥83.5cm，底部是直径≥Φ78mm的四只万向轮，仪器车分两层：底层距地面≥23cm,是一个长≥68.4cm、宽≥50.5cm、高≥3cm、厚≥1mm顶部敞开的不锈钢方盘，周围蓝色塑料包边；顶层方盘同底层，距地面≥62cm。仪器车的框架为26X26不锈钢方管，在仪器车两顶端，呈“u”状，底部焊接万向轮；方管和方盘通过四只M6螺栓固定。整个仪器车牢固、平稳，运转灵活。</t>
  </si>
  <si>
    <t>≥800mm×500mm×1100mm，车轮能制动，上面板有护栏，高度20mm～30mm。</t>
  </si>
  <si>
    <t>充磁器</t>
  </si>
  <si>
    <t>由磁钢架、磁块、活动轨道组件、导电管、铜线框、电源线等组成。</t>
  </si>
  <si>
    <t>透明水槽</t>
  </si>
  <si>
    <t>≥250mm×180mm×100mm</t>
  </si>
  <si>
    <t>物理支架</t>
  </si>
  <si>
    <t>物理实验室通用仪器，可组装成垂直、平行、吊挂、夹持、放置等多种实验支架。</t>
  </si>
  <si>
    <t>由矩形底座、立杆、烧瓶夹、大小铁环、垂直夹（2只）、平行夹等组成；底座尺寸为≥210×135mm，立杆直径为≥φ12mm，一端有≥M10×18mm螺纹，底座和立杆表面应作防锈处理。</t>
  </si>
  <si>
    <t>多功能实验支架</t>
  </si>
  <si>
    <t>由底座、铝合金支架、立杆、弯杆、万向夹、烧瓶夹、挂钩、尼龙棒（绝缘棒）、塑料圆盘、大圈等组成。</t>
  </si>
  <si>
    <t>升降台</t>
  </si>
  <si>
    <t>1.仪器采用全金属材质，由两个工作台面、角形铝条、扁铁和螺杆等构成。台面用厚度≥1.5mm的不锈钢板制成。升降范围≥150mm，载重量10kg
2.工作台面：上面板为≥200×200mm，下面板为≥200×200mm
3.上基板升降平稳，无摇晃现象。升降杆转动灵活，滑动部件滑动平稳，无跳动。金属部件表面镀铬，镀层光洁，无脱皮，砂眼等缺陷</t>
  </si>
  <si>
    <t>一、适用范围
适用于小学科学、中学理科分组实验。
二、技术要求                                                                                          
1.由圆环,酒精灯托盘和3只支脚组成。
2.酒精灯托盘可以上下自由调节. 圆环内径≥8.5cm外径≥11.5cm材质为铸铝、支撑脚用料为宽≥1.2cm，厚≥0.3cm钢材质，表面镀铬防锈处理。
3.圆环平面与放置台面平行，高≥150mm。
4.三支撑脚与圆环间用螺丝连接，分布均匀、平稳。
5.酒精灯托盘≥9cm，可调节自由高度。</t>
  </si>
  <si>
    <t>高中学生电源</t>
  </si>
  <si>
    <t>交流：2V～16V/3A，每2V一档；
直流稳压：2V～16V/2A，每2V一档</t>
  </si>
  <si>
    <t>1.直流稳压输出（两路输出）
1.1 输出电压0~12V连续可调
1.2 额定电流 1.5A
1.3电压稳定性：当输入电压在198~242变化时，输出电压变化不大于（2%U额±0.1V）
1.4 负载稳定性：满负载输出电压下降不大于2%U标±0.3V
1.5 波纹电压满负载时不大于10MV
2.交流输出
2.1 输出电压0~15V连续可调
2.2 额定电流3A
2.3 负载稳定性：满负载时，输出电压下降不大于5%U标±0.3V
3.过载保护
3.1 直流输出：集成芯片，限流过载保护。
3.2 交流输出：当电流超过3A而小于3A的1.25倍时，保护电路3秒后动作，当电流大于3A的1.25倍时，保护电路立刻动作保护，显示板规格：49mm×25mm
精度：电压 0.1V，电流0.01A。</t>
  </si>
  <si>
    <t>调压变压器</t>
  </si>
  <si>
    <t>接触式调压器
额定输出容量：2KVA；输入电压：220V 50Hz，输出电压0～250V，连续可调，额定输出电流：8A。</t>
  </si>
  <si>
    <t>电池盒</t>
  </si>
  <si>
    <t>电池盒由1节1号电池的4个电池盒组合而成，可做串连或并联使用。各接触片使用铜质材料制作，串并联采用挂卡式连接，盒体由聚丙烯注塑而成，厚约1.8mm，表面光滑无毛刺。</t>
  </si>
  <si>
    <t>感应圈</t>
  </si>
  <si>
    <t>上部有两个≥φ4mm安全香蕉插座，用于安装放电装置及对外输出高压。面板由船型电源开关、电流正反向开关、高压调整旋钮、及工作指示灯等组成。电源输入采用三芯插座并附带保险丝位于在仪器的后板。面板标示、仪器型号名称及警告标志采用不干胶，字体及颜色清晰牢固。
技术参数：供电电压：AC220V±10%，50Hz ±5Hz，放电针≥φ4×75mm切一端呈尖型，配套2根，可拆卸，距离可在10mm~100mm可调，供电电压在AC220V时，最大放电距离≥100mm。火花条数在两条以上，可连续工作15分钟以上
体积：≥250mm×170mm×160mm(长×宽×高 放电针插好时)</t>
  </si>
  <si>
    <t>直流高压电源</t>
  </si>
  <si>
    <t>输出高压：250V、300V、600V、1000V、1200V、1500V                                                                     
纹波电压：≤0.5V                                                                                                           
输出电流：≥0.1A（250V、300V时），≥0.05A（600V、1000V、1200V、1500V时）；有过载保护</t>
  </si>
  <si>
    <t>电子起电机</t>
  </si>
  <si>
    <t>输入DC6V，输出电压范围：-17.5 kV～+17.5 kV，短路电流不大于500µA</t>
  </si>
  <si>
    <t>木直尺</t>
  </si>
  <si>
    <t>1．用木材制作，表面平整、挺直、无毛刺。木材材质应无节疤、无裂纹、无伤痕，并经过脱脂干燥处理，含水率≤18％。
2．尺身印有黑色刻线和数字，最小刻度为1毫米，每5厘米为一大格，每10厘米的刻线上标有数字，有mm、cm、dm、m四种单位。
3．漆层平整清洁、色调美观、厚薄均匀、有足够的附着力，在主要表面上不得有流挂、针孔、气泡等缺陷。
4．刻线和数字排列整齐端正，刻线粗细一致。</t>
  </si>
  <si>
    <t>200mm,毫米刻度，厚度0.8mm。</t>
  </si>
  <si>
    <t>600mm毫米刻度，厚度0.8mm。</t>
  </si>
  <si>
    <t>5m</t>
  </si>
  <si>
    <t>150mm，0.02mm</t>
  </si>
  <si>
    <t>150mm，0.05mm</t>
  </si>
  <si>
    <t>0mm～25mm，0.01mm</t>
  </si>
  <si>
    <t>数显游标卡尺</t>
  </si>
  <si>
    <t>150mm， 0.01mm</t>
  </si>
  <si>
    <t>学生天平</t>
  </si>
  <si>
    <t>1.用于中学物理实验分组用学生天平。
2.最大载荷：200克、所配砝码为4等。
3.标称分度值：20mg。
4.学生天平的计量性能指标：
4.1示值变动性允差不大于1分度；
4.2左盘与右盘，空载与全载分度值之差不大于1/3最大实际分度值；
4.3不等臂允差不大于3分度；
4.4骑码标尺称量允差不大于1分度。</t>
  </si>
  <si>
    <t>1．最大称量200g，分度值0.2 g。
2．秤量允许误差为±0.5d(分度值)。
3．砝码组合的总质量（包括标尺计量值）应≥天平的最大秤量。
4．冲压件及铸件表面应光洁平整，不应有毛刺、锋棱、裂纹和显见砂眼。
5．电镀件的镀层应色泽均匀，不应有露底和显见的麻点、水迹、擦伤等缺陷。
6．油漆件表面应平整光滑，色泽均匀，不应有露底、起泡、挂漆、擦伤等缺陷。</t>
  </si>
  <si>
    <t>100g，0.01g</t>
  </si>
  <si>
    <t>1000g，0.1g</t>
  </si>
  <si>
    <t>50g×4，200g×2</t>
  </si>
  <si>
    <t>金属槽码</t>
  </si>
  <si>
    <t>2g×3，5g×2，10g×2，20g×2，50g×2，100g×2，200g×2，5g×1金属槽码盘和10g×1金属槽码盘</t>
  </si>
  <si>
    <t>机械停表</t>
  </si>
  <si>
    <t>0.1s</t>
  </si>
  <si>
    <t>0.01s</t>
  </si>
  <si>
    <t>电火花计时器</t>
  </si>
  <si>
    <t>单频率：0.02s,火花距离≥10mm,平均电流不大于0.5mA</t>
  </si>
  <si>
    <t>多频率：0.01s、0.02s、0.05s,有同步释放功能</t>
  </si>
  <si>
    <t>电磁打点计时器</t>
  </si>
  <si>
    <t>1.打点周期稳定。周期相对误差不大于1%；
2.在电源频率为48～50Hz范围内，打点器能同步工作。电源电压在交流7～11V范围内打点器能正常工作；
3.打点器工作时受到的阻力不大于2．94×10﹣2N。</t>
  </si>
  <si>
    <t>数字计时器</t>
  </si>
  <si>
    <t>四位及以上，数据存贮，显示：10个挡光间隔时间、10周振动、n次振动时间总和、加速度计时三个时间、自由落体时间≥二个、二路光电门分别计二个挡光时间(对碰、追碰)，有光电门接口和电磁铁接口，统一接口</t>
  </si>
  <si>
    <t>频闪光源</t>
  </si>
  <si>
    <t>25Hz,50HZ,100HZ 新型数码连续可调0—9999Hz</t>
  </si>
  <si>
    <t>1.感温物质：红水。
2.测量范围：0℃～100℃；最小分度值：2℃；允许误差±1℃。
3.玻璃应光洁透明，不得有裂痕。毛细管不得有明显的弯曲现象，其孔径应均匀，管壁内应清洁无杂质。
4.感温液体（水银）必须纯洁、无杂质。液线不得中断。上升时不得有停滞和跳跃现象；下降时不得在管壁上留下液滴。</t>
  </si>
  <si>
    <t>1.感温物质：水银。
2.测量范围：0℃～200℃；最小分度值：2℃；允许误差±1℃。
3.玻璃应光洁透明，不得有裂痕。毛细管不得有明显的弯曲现象，其孔径应均匀，管壁内应清洁无杂质。
4.感温液体（水银）必须纯洁、无杂质。液线不得中断。上升时不得有停滞和跳跃现象；下降时不得在管壁上留下液滴。</t>
  </si>
  <si>
    <t>集成温度传感器，-50℃～+150℃，分辩率0.1℃</t>
  </si>
  <si>
    <t>电子体温计</t>
  </si>
  <si>
    <t>35℃~42℃，0.01℃</t>
  </si>
  <si>
    <t>红外人体表面温度快速筛检仪</t>
  </si>
  <si>
    <t>30℃～50℃，+0.5℃</t>
  </si>
  <si>
    <t>由木质材料镶嵌玻璃棒芯组成,可悬挂</t>
  </si>
  <si>
    <t>条形盒测力计</t>
  </si>
  <si>
    <t>本产品为压力量程10N的条形盒测力计。</t>
  </si>
  <si>
    <t>本产品为压力量程5N的条形盒测力计。</t>
  </si>
  <si>
    <t>本产品为压力量程2.5N的条形盒测力计。</t>
  </si>
  <si>
    <t>圆盘测力计</t>
  </si>
  <si>
    <t>量程：0～5N（牛顿）。 测量力的大小，可以测量各个方向的压力和拉力
分度值为量程的1／50，零点平均示差不大于1／4分度，任一点的平均示差不大于1个分度，任一点的重复称量的最大示差不大于1／2分度。</t>
  </si>
  <si>
    <t>拉压测力计</t>
  </si>
  <si>
    <t>最大试验负荷10N，负荷分度值0.2N，最小负荷5.0N，示值误差±1%，最大试验力时主轴行程10mm.</t>
  </si>
  <si>
    <t>双向测力计</t>
  </si>
  <si>
    <t>双向测力计主要由左右对称的标尺、拉压弹簧、指针架、拉杆、托架、挂钩、限拉片等组成。
量程10N 5N-0-5N</t>
  </si>
  <si>
    <t>演示数字测力计</t>
  </si>
  <si>
    <t>量程2N，分辨率0.001N，误差≤0.2%满量程±1/2字，有调零、内置校准、记忆（能显示稳定值）功能，数字尺寸≥2.5cm×4cm</t>
  </si>
  <si>
    <t>高中数字演示电表</t>
  </si>
  <si>
    <t>直流/交流 电压、电流，检流；4—1/2位数码管,≥5cm</t>
  </si>
  <si>
    <t>绝缘电阻表</t>
  </si>
  <si>
    <t>500V，ZC25—3型。额定电压：500V，测量电阻范围：0～500MΩ</t>
  </si>
  <si>
    <t>2.5级，200μA</t>
  </si>
  <si>
    <t>直流电压表</t>
  </si>
  <si>
    <t>2.5级，3V，15V</t>
  </si>
  <si>
    <t>数字式，3—1/2位，电压﹑电流﹑电阻﹑温度测试﹑电容﹑二极管测试</t>
  </si>
  <si>
    <t>数字式，4—1/2位，电压﹑电流﹑电阻﹑温度测试﹑频率测试﹑电容﹑二极管测试</t>
  </si>
  <si>
    <t>2.5级,检流</t>
  </si>
  <si>
    <t>演示微电流电阻表</t>
  </si>
  <si>
    <t>微量直流检流，直流电压，电阻测量</t>
  </si>
  <si>
    <t>电阻箱</t>
  </si>
  <si>
    <t>四位9999Ω，0.5级</t>
  </si>
  <si>
    <t>六位99999.9Ω，0.1级</t>
  </si>
  <si>
    <t>露点测定器</t>
  </si>
  <si>
    <t>用于测定空气中的相对湿度等实验。
1.产品由玻璃瓶、橡胶塞、直角弯管玻璃管和直管玻璃管组成。
2.玻璃瓶容积≥125ml，橡胶塞与瓶口配合良好。
3.玻璃管外径约6mm，长约130mm。</t>
  </si>
  <si>
    <t>惯性演示器</t>
  </si>
  <si>
    <t>由钢球、弹簧钢片、立柱、底座、木片或塑料片等部分组成。</t>
  </si>
  <si>
    <t>螺旋弹簧组</t>
  </si>
  <si>
    <t>0.5N，1N，2N</t>
  </si>
  <si>
    <t>3N，5N</t>
  </si>
  <si>
    <t>摩擦力演示器</t>
  </si>
  <si>
    <t>供中学物理教学演示滑动摩擦力、静摩擦力存在、大小决定因素等实验用。产品由主机、演示测力计2N、支撑架摩擦块等组成。</t>
  </si>
  <si>
    <t>微小形变演示器</t>
  </si>
  <si>
    <t>1.产品主要由支架、形变板、刻度板、杠杆放大机构、槽码及挂盘等组成。
2.支架采用冷轧铁板加工表面喷塑处理、形变板采用有机玻璃，板面平整光滑，无翘曲变形。
3.仪器应有调零装置。</t>
  </si>
  <si>
    <t>力的合成分解演示器</t>
  </si>
  <si>
    <t>仪器由分度盘、汇力环、测力计、调节器、滑轮、滑轮夹、主杆、底座等组成。</t>
  </si>
  <si>
    <t>支杆定滑轮和桌边夹组</t>
  </si>
  <si>
    <t>每套带支杆单滑轮、尼龙线、桌边夹各3件，小铁环1件，支杆高度可调</t>
  </si>
  <si>
    <t>滚摆</t>
  </si>
  <si>
    <t>由摆体（摆轮和摆轴）、悬线、支柱、横梁和底座组成。</t>
  </si>
  <si>
    <t>离心轨道</t>
  </si>
  <si>
    <t>产品由钢球、环形轨道及底座组成。
轨道成型规则圆滑，无锈蚀，球体在轨道上运动无阻滞、跳动或脱轨现象。
底座站立可靠，在水平台上放置平稳。</t>
  </si>
  <si>
    <t>手摇离心转台</t>
  </si>
  <si>
    <t>转台由机座、主动轮（附摇柄）和从动轮等组成。
机座材料为铸铁，配有橡胶脚，平放、立放均平稳可靠。</t>
  </si>
  <si>
    <t>电动离心转台</t>
  </si>
  <si>
    <t>可调速</t>
  </si>
  <si>
    <t>毛线管(牛顿管)</t>
  </si>
  <si>
    <t>由长度≥1100mm 外径≥46mm，一端带有活动的铜阀门组成。管内含有：φ8刚片 、羽毛 各一根。</t>
  </si>
  <si>
    <t>伽利略理想斜面演示器</t>
  </si>
  <si>
    <t>仪器为工程塑料制作制成，由基座，斜面轨道，斜面调节块、护球器、高度标尺、钢球、支脚、水准器和调平衡支架组成。
其中一端高度可连续升降，连接曲面过度光滑
技术参数：
轨道长度：≥1200mm
斜面轨道可调高度：0～150mm
钢球：≥φ22mm</t>
  </si>
  <si>
    <t>运动合成分解演示器</t>
  </si>
  <si>
    <t>可做匀速-匀速、匀速-匀加速运动合成</t>
  </si>
  <si>
    <t>演示轨道小车</t>
  </si>
  <si>
    <t>利用电火花计时，车拖纸带式，打点有效距离≥900mm</t>
  </si>
  <si>
    <t>轨道小车</t>
  </si>
  <si>
    <t>车拖纸带打点式，打点有效距离≥600mm</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</si>
  <si>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</si>
  <si>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5.小车：塑料外壳，基本尺寸≥101mm*62mm*40mm,内部带两块长≥34mm铁块，车轮用螺丝铁杆固定，是自由滑动。                                                
6.摩擦块：木质材料，尺寸为≥99mm*80mm*37mm,顶部打有4个≥φ27.5*13mm孔，右侧打有2个≥φ27*6mm孔</t>
  </si>
  <si>
    <t>斜面小车</t>
  </si>
  <si>
    <t>由斜面，小车，滑块，小盘四个部分组成</t>
  </si>
  <si>
    <t>气垫导轨</t>
  </si>
  <si>
    <t>1.物理力学实验装置，与数字计时器、气源配合使用，可对各种力学物理量进行定量测定。
2.导轨工作面长度：≥1200mm。
3.导轨直线度：全长误差不大于0.1mm。
4.导轨表面硬度：≥HB65。</t>
  </si>
  <si>
    <t>小型气源</t>
  </si>
  <si>
    <t>1.气压≥6kPa。
2.流量≥30m3/h。
3.电源≥250W 220V。
4.低噪声，钢芯、钢壳。</t>
  </si>
  <si>
    <t>自由落体实验仪</t>
  </si>
  <si>
    <t>1.仪器总高：≥1.6m。
2.电磁铁电源：DC6V。
3.钢球直径：18mm。
4.实验相对误差：≤2%。
5.双光电门在仪器上可上下自由移动。</t>
  </si>
  <si>
    <t>牛顿第二定律演示仪</t>
  </si>
  <si>
    <t>产品由双轨、自动控制刹车系统、两辆小车、重物桶等附件组成。</t>
  </si>
  <si>
    <t>牛顿第二定律实验仪</t>
  </si>
  <si>
    <t>反冲运动演示器</t>
  </si>
  <si>
    <t>有两种以上运动形式</t>
  </si>
  <si>
    <t>超重失重演示器</t>
  </si>
  <si>
    <t>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t>
  </si>
  <si>
    <t>移动距离≥1.5m,超重、失重加速度可调，灵敏测力计示数可见</t>
  </si>
  <si>
    <t>动能势能演示器</t>
  </si>
  <si>
    <t>可完成半定量实验
1、物体的动能跟质量和速度的关系
2、物体的重力势能跟质量和高度的关系
3、物体由于发生弹性形迹而具有的弹性势能。
组成：由刻度板、轨道、钢球、底座、调平装置等组成。
刻度板由金属冲压而成，表面喷塑，PVC轨道及底部支撑架。</t>
  </si>
  <si>
    <t>平抛竖落仪</t>
  </si>
  <si>
    <t>由钢球、轴、角铁、挡珠、弹簧、底座、板机、转门组成。</t>
  </si>
  <si>
    <t>平抛运动实验器</t>
  </si>
  <si>
    <t>能准确地描绘出平抛物体运动的轨迹，测算出平抛物体的初速度。由平抛导轨、接球槽、调平螺栓、抛球开关、钢球、纸夹、屏板及底板等组成。</t>
  </si>
  <si>
    <t>平抛和碰撞实验器</t>
  </si>
  <si>
    <t>1.采用两个大小不同、质量不相等的小球；增设了一描迹器；采用电磁铁控制钢球的释放。
2.由电磁铁、平抛轨边、定位板、钢球、胶球、小支柱、 Ｘ标尺、定位螺栓、描迹器、Ｙ标尺、吊锤、 底座、调平螺栓、接球槽、纸夹、平板组成，电磁铁安装在平抛轨道的顶端并可在一定范围内移动，钢球的半径为胶球半径的１／２，描迹器与Ｘ标尺固定为一整体并在定位螺栓的控制下可在Ｙ标尺上移 动。</t>
  </si>
  <si>
    <t>碰撞实验器</t>
  </si>
  <si>
    <t>由轨道、水平轴、水平固定螺丝、C形夹、挡球板、支球柱、玻璃靶球、钢入射球、重锤线组成</t>
  </si>
  <si>
    <t>冲击摆实验器</t>
  </si>
  <si>
    <t>供中学物理教学中学生分组进行“测定弹丸速度”的实验用，并可作平抛运动实验。由平衡锤、压片、摆线调节器、指针、摆线、刻度板、摆块、入弹孔、弹丸、枪筒、枪栓、调平器、板机、底板、通棒组成。</t>
  </si>
  <si>
    <t>运动频闪观测仪</t>
  </si>
  <si>
    <t>频闪光源25Hz、50Hz,可实时观测运动物体图像</t>
  </si>
  <si>
    <t>向心力演示器</t>
  </si>
  <si>
    <t>高中演示用 
1、圆球质量分别为95.5±2g和47.8±1g。
2、测力弹簧：倔强系数58.5-73.5N/m，误差不大于1.5%，两弹簧倔强系数相差不大于1N/m。
3、基本误差：向心力相对误差≤7.7%</t>
  </si>
  <si>
    <t>音叉</t>
  </si>
  <si>
    <t>256Hz</t>
  </si>
  <si>
    <t>512Hz</t>
  </si>
  <si>
    <t>纵波演示器</t>
  </si>
  <si>
    <t>15个振子</t>
  </si>
  <si>
    <t>声速测量仪</t>
  </si>
  <si>
    <t>共鸣法</t>
  </si>
  <si>
    <t>共振音叉</t>
  </si>
  <si>
    <t>440Hz</t>
  </si>
  <si>
    <t>纵横波演示器</t>
  </si>
  <si>
    <t>中学物理演示纵波的传播、反射等</t>
  </si>
  <si>
    <t>绳波演示器</t>
  </si>
  <si>
    <t>横波、行波、驻波、模拟偏振</t>
  </si>
  <si>
    <t>波动弹簧</t>
  </si>
  <si>
    <t>扁钢丝弹簧，外径≥66mm，圈数≥180，两端为90°弯折半圆</t>
  </si>
  <si>
    <t>波动演示器</t>
  </si>
  <si>
    <t>帘式</t>
  </si>
  <si>
    <t>发波水槽</t>
  </si>
  <si>
    <t>电动波源带同步频闪光源</t>
  </si>
  <si>
    <t>机械振子</t>
  </si>
  <si>
    <t>弹簧振子</t>
  </si>
  <si>
    <t>气垫式</t>
  </si>
  <si>
    <t>水平式和竖式</t>
  </si>
  <si>
    <t>弹簧振子振动图象描绘器</t>
  </si>
  <si>
    <t>本仪器由弹簧振子装置、高压脉冲装置、卷纸机构等三大部分组成。包括机壳（全新ABS工程塑料）、承纸轴、走纸轴、压纸轴、气垫导轨、滑块、弹簧、描绘笔（放电针）、纸卷、电源线、气源开关、描绘开关、描绘微调开关等组成，附送250V/1A保险丝1根。电源功率：≥50W。脉冲电压：≥10000V。</t>
  </si>
  <si>
    <t>简谐振动投影演示器</t>
  </si>
  <si>
    <t>原理：利用激光通过振动弹片反射镜投影在光屏上所形成正弦余弦的规律变化。产品由塑料框架主体、激光源、振动弹片、入射光屏、电机、反射镜及支架等组成。</t>
  </si>
  <si>
    <t>匀速圆周运动投影器</t>
  </si>
  <si>
    <t>产品为主机、立杆、调节器、吊线球、质点、屏幕、电磁铁等组成。转速和摆长为可调式。演示为投影式。</t>
  </si>
  <si>
    <t>单摆组</t>
  </si>
  <si>
    <t>5个摆球</t>
  </si>
  <si>
    <t>单摆振动图象演示器</t>
  </si>
  <si>
    <t>供中学物理教学中演示单摆简谐振动，能绘出简谐振动图像。产品由底座、低噪音直流电动机、画板、画笔、摆锤、电磁铁、开关、减速机构和摆长调节器组成</t>
  </si>
  <si>
    <t>单摆运动规律演示器</t>
  </si>
  <si>
    <t>光电门计时</t>
  </si>
  <si>
    <t>受迫振动和共振演示器</t>
  </si>
  <si>
    <t>改变策动摆摆长，可分别使5个摆长不同的单摆共振</t>
  </si>
  <si>
    <t>共振演示器</t>
  </si>
  <si>
    <t>弹簧振子，电动机驱动</t>
  </si>
  <si>
    <t>内聚力演示器</t>
  </si>
  <si>
    <t>有挤压扳动器和刮削器</t>
  </si>
  <si>
    <t>空气压缩引火仪</t>
  </si>
  <si>
    <t>由气缸、底座、端盖、活塞等组成。</t>
  </si>
  <si>
    <t>双金属片</t>
  </si>
  <si>
    <t>由铜、铁组成</t>
  </si>
  <si>
    <t>气体做功内能减少演示器</t>
  </si>
  <si>
    <t>用热敏电阻演示：
1.用于中学物理和高中物理教学演示；
2.结构：气泵  储气瓶  胶塞  底座  支架；
3.技术要求：演示气体在膨胀时对外做功，气体内能减少，温度降低。</t>
  </si>
  <si>
    <t>纸盆扬声器</t>
  </si>
  <si>
    <t>直径≥200mm，8Ω</t>
  </si>
  <si>
    <t>油膜实验器</t>
  </si>
  <si>
    <t>油膜实验器由盛水盘、计数板、滴液器、油酸稀释液（或油酸）、粉、粉盒组成。</t>
  </si>
  <si>
    <t>浸润和不浸润现象演示器</t>
  </si>
  <si>
    <t>仪器由三部分组成：一个塑料仪器盒，一块洁净的玻璃，一块涂蜡玻璃。</t>
  </si>
  <si>
    <t>液体表面张力演示器</t>
  </si>
  <si>
    <t>仪器由圆环形线框、凸环形线框、三角体线框、正方体线框、收缩线框、双环线框组成。</t>
  </si>
  <si>
    <t>液体表面张力实验器</t>
  </si>
  <si>
    <t>毛细现象演示器</t>
  </si>
  <si>
    <t>1．仪器由塑料盛液座、毛细管支架及五根内径大小不同的玻璃毛细管组成。</t>
  </si>
  <si>
    <t>伽尔顿板(道尔顿板)</t>
  </si>
  <si>
    <t>1．仪器由有机玻璃板、阵列钉子、V型槽、插板、狭槽等组成；
2．用于宏观说明气体分子速率和统计规律，通过宏观的方法，通过钢珠下落过程中与铜钉列阵碰撞后，因钢珠的位置随机性来观察统计规律。；
3．小球采用塑料或玻璃制成。</t>
  </si>
  <si>
    <t>气体定律实验器</t>
  </si>
  <si>
    <t>要提供修正体积数据</t>
  </si>
  <si>
    <t>玻意耳定律演示器</t>
  </si>
  <si>
    <t>1．供高中物理教学课堂演示用，用于验证玻意耳定律和理想气体状态方程；
2．结构：由底座、放气阀、压力表和带体积标尺的气室等主要部件组成，气室容积100ml，分度值1ml。</t>
  </si>
  <si>
    <t>盖·吕萨克定律演示器</t>
  </si>
  <si>
    <t>1．用于验证一定质量的某种气体在压强不变的情况下，其体积V与热力学温度T成正比，即V-T图象；
2．产品由尺度板、玻璃管、橡皮塞、烧瓶、温度计、支脚、胶头滴管等组成。</t>
  </si>
  <si>
    <t>气压模拟演示器</t>
  </si>
  <si>
    <t>1．气压微观解释演示器是用来模拟气体分子的运动，以解释气体压强的产生及气体定律等微观现象；
2．电机转速可调，仪器工作电源电压：DC10V。产品主要由导向杆、配重块、透明筒、活动圆盘、塑料小球、振动板、底座、电机调速旋钮、电源接线柱、电源开关等组成。</t>
  </si>
  <si>
    <t>饱和水汽膨胀液化演示器</t>
  </si>
  <si>
    <t>透明容器内能承受3个以上大气压，成雾明显，使用安全</t>
  </si>
  <si>
    <t>玻棒(附丝绸)</t>
  </si>
  <si>
    <t>或有机玻棒(附丝绸)，教师用</t>
  </si>
  <si>
    <t>胶棒(附毛皮)</t>
  </si>
  <si>
    <t>或聚碳酸酯棒(附毛皮)，教师用</t>
  </si>
  <si>
    <t>箔片验电器</t>
  </si>
  <si>
    <t>金属箔片厚度不大于0.02mm，长度≥25mm，带电时应能顺利张开，两边张角应对称，不飞翻弯曲，电荷消失后应能完全回零， 在圆球或圆盘上加8KV的直流高压时，泊片的两边张开与中位片的角度应≥45°。移去高压后，箔片张开角度保持30°以上的时间应≥1分钟。</t>
  </si>
  <si>
    <t>1.由外壳、上盖、导电杆、箔片及等组成。
2.外壳为无色透明有机玻璃，最大尺寸为≥69×39×68mm，壁厚≥2mm。
3.上盖固定Φ4导电杆，导电杆外露≥18mm，顶部为≥Φ10mm球冠；导电杆尾部焊接≥9×36×0.4mm锌片，并垂直焊接一只铁丝框，铁丝框一片≥10×44mm金属箔。
4.金属箔片带电时应能顺利张开，不飞翻弯曲，电荷消失后应能完全回零。</t>
  </si>
  <si>
    <t>指针验电器</t>
  </si>
  <si>
    <t>长度≥100mm，针体平直，表面光滑无毛刺，下部成箭头形，漆红色， 在圆球或圆盘上连接9KV直流高压电源的一极时，指针张开角度≥45°，移去高压后，指针保持30°以上的时间应≥10分钟。8． 本产品中两只验电器的指示灵敏度指针指示张角0°到60°范围内不得有明显的偏差。指针指示文化中不应有跳动现象。</t>
  </si>
  <si>
    <t>感应起电机</t>
  </si>
  <si>
    <t>1．在温度为20℃、相对湿度为65%的环境中，摇柄转速120转／分，火花放电距离≥55mm。在温度为0～40℃范围，相对湿度小于80%的条件下，仪器应正常工作，火花放电距离≥30mm。
2．起电盘采用直径≥275mm，厚≥3mm的有机玻璃板制成。
3．起电机两电梳之间采用无横梁、悬臂式结构。
4．底座采用绝缘性能优良的木质材料制成。
5．起电盘径向跳动，两盘跳动量不大于1.5mm。
6．两盘盘面不平度应使起电盘在转动中两盘内侧任一点间距离≥2.5mm，最大不超过5.5mm。
7．起电盘中心轴横向窜动量不大于1mm。手摇转柄轴横向窜动量不大于2mm。
8．起动盘转动应平稳灵活，在手摇转柄转速不大于120转／分的条件下，仪器无颤动现象。
9．电刷在起电盘上与铝箔接触良好。
10．电梳由针状金属杆或柬状裸铜丝制成。
11．起电盘上铝箔粘接整齐牢固。
12．莱顿瓶极板涂敷高度应不低于120mm，涂敷层牢固不得有划伤或局部脱落。</t>
  </si>
  <si>
    <t>枕形导体</t>
  </si>
  <si>
    <t>枕形导体由金属圆筒及半球、绝缘支杆底座组成。 将导体安装在绝缘支杆一端，另一端通过螺丝与底座紧固。</t>
  </si>
  <si>
    <t>小灯座</t>
  </si>
  <si>
    <t>1.小灯座由底板、接线柱、灯座等组成。 
2.小灯座为螺旋式灯座。
3.小灯座最高工作电压为36V，最大工作电流为2.5A。
4.底座用黑色优质ABS工程塑料制成，表面平整光洁。
5.灯座用厚0.5～0.6mm的铜片制做。灯座与两接线柱之间用宽大于5mm的铜片连接和灯座为一整体。
6.小灯座上所有螺丝、螺母、垫片均为铜质。
7.小电珠旋入后，接触良好可靠，无接触不良或短路。</t>
  </si>
  <si>
    <t>单刀开关</t>
  </si>
  <si>
    <t>1.由底座，接线柱，闸刀，刀座，刀承和绝缘手柄组成。
2.底座：黑色塑料。
3.闸刀刀座采用铜片工作电压不超过36V，工作电流不超过6A</t>
  </si>
  <si>
    <t>滑动变阻器</t>
  </si>
  <si>
    <t>（10欧姆2A）用标准线径的老康铜丝，优质合金铝支架，棱形滑杆,铜质滑鞍,磷铜接触片</t>
  </si>
  <si>
    <t>（20欧姆2A）用标准线径的老康铜丝，优质合金铝支架，棱形滑杆,铜质滑鞍,磷铜接触片</t>
  </si>
  <si>
    <t>（50欧姆1.5A）用标准线径的老康铜丝，优质合金铝支架，棱形滑杆,铜质滑鞍,磷铜接触片</t>
  </si>
  <si>
    <t>电阻定律演示器</t>
  </si>
  <si>
    <t>由底板：喷塑钢板，规格：≥560mm×180mm×20mm。三种金属导线分别为：铜（Φ≥0.5mm），铁丝（Φ≥0.5mm）镍铬丝（Φ≥0.5mm）2条。铜连接片（2个），8个6mm大接线柱组成,底板后面带支撑架。</t>
  </si>
  <si>
    <t>电阻定律实验器</t>
  </si>
  <si>
    <t>底板规格：喷塑钢板≥1050mm×180mm×20mm，三种金属导线,一共5根,分别为：铜（Φ≥0.5mm）1根1m，铁丝（Φ≥0.5mm）1根1m，镍铬丝（Φ≥0.5mm）2根≥1m,铜连接片（2个），8个≥6mm大接线柱组成,底板后面带支撑架。</t>
  </si>
  <si>
    <t>单刀双掷开关</t>
  </si>
  <si>
    <t>由底座、接线柱、闸刀、手柄组成</t>
  </si>
  <si>
    <t>双刀双掷开关</t>
  </si>
  <si>
    <t>焦耳定律演示器</t>
  </si>
  <si>
    <t>由贮气盒、电流表、玻璃管、连接软管、刻度板等构成。</t>
  </si>
  <si>
    <t>保险丝作用演示器</t>
  </si>
  <si>
    <t>产品使用电源：交流198V－242V，50Hz。面板长≥450mm，宽≥300mm。正面有相应的实验电路图，电路图绘制应正确、清晰、不易脱落，图形符号应符合JY0001的有关规定。绝缘实验导线或裸实验导线用的接线柱为铜质，接线柱间的距离≥280mm，绝缘实验导线或裸实验导线与接线柱连接后，导线与面板间的距离≥30mm。接保险丝的接线柱为铜质，两接线柱间的距离≥80mm。电路开关开合松紧适宜，控制准确；接线柱、灯泡口接触良好，各连接件连接方便可靠。能演示：1）导线都有允许通过的最大电流，2）保险丝的作用，3）保险丝的选用原则，4）铜丝代替保险丝的危险性，5）短路的特点和危险性，6）输电线上的电压降和功率损失，7）金属导体电阻率随温度升高而增大，8）固体热胀冷缩，9）用滑动变阻器改变电流强度，10）导体和绝缘体，11）二极管的单向导电性等实验.</t>
  </si>
  <si>
    <t>范氏起电机</t>
  </si>
  <si>
    <t>一种能发生很高电压的静电高压发生装置，可供物理静电学作高压静电源，完成更多的实验，如：演示电荷的性质、电力线、火花放电、平行板电容、静电除尘等实验。</t>
  </si>
  <si>
    <t>球形导体</t>
  </si>
  <si>
    <t>演示导体处于静电平衡状态时，导体内部场强为零，不存在静电荷，用于静电感应、静电屏蔽等其他静电实验。</t>
  </si>
  <si>
    <t>验电器连接杆</t>
  </si>
  <si>
    <t>1．工作条件：环境温度－10～40℃；相对湿度不大于65%；
2．绝缘与柄用有机玻璃或绝缘性相当的材料制成。</t>
  </si>
  <si>
    <t>移电球(验电球)</t>
  </si>
  <si>
    <t>1．绝缘手柄用有机玻璃制成，表面光洁，无划痕及毛刺，一端面嵌入M4螺栓；
2．金属小球为铁质镀铬或镀铬抛光，表面光洁，应无镀层剥落及锈蚀现象；
3．金属小球旋紧在绝缘手柄的螺栓上，并与绝缘手柄端面接触，紧固后无松动及歪斜绝缘现象；
4．绝缘手柄的绝缘性能应良好。</t>
  </si>
  <si>
    <t>验电羽</t>
  </si>
  <si>
    <t>1．用于静电实验中演示电场线实验和学生探究有关静电的实验，直观演示电力线的形象，与金属网罩配合可做静电屏蔽实验。
2．仪器构造为在绝缘底座上，插一根金属杆，在金属杆的顶端有两个圆形金属片夹住许多丝线。</t>
  </si>
  <si>
    <t>验电幡</t>
  </si>
  <si>
    <t>1．用于物理教学实验中，演示在电荷平衡的时候，导体上的电荷只分布在它的外表面，并与导体表面的曲率有关。
2．仪器构造为一面长方形铜丝网，用三根绝缘支柱支起，绝缘支柱由三部分组成，底座应采用铁制，以增加稳定度，绝缘部分用有机玻璃制成，支杆部分与铜丝网固定，在铜丝网的二面悬挂着红色的丝线。</t>
  </si>
  <si>
    <t>尖形布电器</t>
  </si>
  <si>
    <t>1.尖形布电器供静电实验中，演示处于静电平衡状态的导体上的电荷的分布。 
2.尖形布电器由尖形导体（包括内锥体）、绝缘支杆及底座三部分组成。 
3.尖形导体用铜制成 
4.绝缘支杆及底座的总高度160mm；绝缘支杆为有机玻璃棒，其直径14mm。 
5.绝缘支杆由有机玻璃制成。</t>
  </si>
  <si>
    <t>正负电荷检验器</t>
  </si>
  <si>
    <t>1．面板上有电源开关，复位开关，放大倍数选择开关，红色指示灯和绿色指示灯；
2．结构：铜球探头、电源开关、复位开关、放大倍数开关、红色指示灯等，机壳内壁贴有锡箔纸。</t>
  </si>
  <si>
    <t>金属网罩</t>
  </si>
  <si>
    <t>1．用途：演示在静电平衡时，导体内部的电场强度等始零，从而说明静电屏蔽原理。
2．结构：本产品由金属网罩和绝缘底盘两部分组成。金属网罩的顶端有一个圆孔，用来插入连接器。连接器是一根金属小杆，上端附有金属球，下端装有金属链条，金属杆可以沿着一个短套管滑动并有顶丝制紧。套管卡在金属网罩顶端圆孔中，金属底盘用绝缘支柱固定在底座上。
3．用法：在金属底盘上放一个箔片验电器，再罩上金属网罩，使连接器的金属链条和验电器上的小球接触。网罩外面也放一只验电器，用导线把它的金属杆和连接器上的金属球连接起来。</t>
  </si>
  <si>
    <t>电荷间作用力演示器</t>
  </si>
  <si>
    <t>1．用于演示电荷间的作用力的大小与电荷之间的距离以及电荷量的大小有关。
2．由支架、刻度、小球2只、大球1只组成。</t>
  </si>
  <si>
    <t>电荷间作用力实验器</t>
  </si>
  <si>
    <t>用于探究电荷间的作用力的大小与电荷之间的距离以及电荷量的大小有关。</t>
  </si>
  <si>
    <t>库仑定律演示器</t>
  </si>
  <si>
    <t>全透明结构，由测微器调节旋钮、测微器指针、角度盘、扭丝、测微器直筒、绝缘盘、碰球指针、水平绝缘柱（含固定器）、摩擦棒、绸布、稳定调节器（含轴套和杠杆）、垫脚、手持绝缘棒、金属球、底盘、金属球-带电球、金属球-撞球、固定绝缘杆（含固定塞）、刻度筒导电金属环等组成。</t>
  </si>
  <si>
    <t>电场线演示器</t>
  </si>
  <si>
    <t>1．用于物理教学实验中，用电力线把电场中各点场强的大小和方向形象的表示出来。
2．演示器由五块装着油和发屑的密封板组成，可以做7个实验：一个点电极的电场、两个异性点电极的电场、两个同性点电极的电场、平行板间的匀强电场、金属环不接地时环内外均有电力线、金属环接地时只有环内有电力线、尖形导体作电极时导体外的电力线分布。</t>
  </si>
  <si>
    <t>电势演示仪</t>
  </si>
  <si>
    <t>等势线描绘实验器</t>
  </si>
  <si>
    <t>1、导电玻璃型。
2、导电玻璃外形规格为190×132×4mm，表面印17×12cm白色坐标，每格为5mm,玻璃板下衬2.2mm厚塑料板，四周有4只橡胶垫脚。
3、实验器有红色和黑色两只接线柱和电源连接，并配有电源连接线和红、黑色两只表笔。</t>
  </si>
  <si>
    <t>平行板电容器</t>
  </si>
  <si>
    <t>1．工作环境条件：温度－10～40℃；相对湿度不大于65%。
2．可完成以下演示实验：演示平行板电容器所带电量和两板之间的电势差有关系、演示平行板电容器的电容与两板间的距离以及两板间的相对面积与两板间的电介质有关系、演示匀强电场的电力线的形象。
3．仪器的主体是两块同样的铝圆板，用指旋螺钉将其卡紧在绝缘立柱上，立柱固定在一铸铁的底座上，另附一块绝缘材料制成的圆板。</t>
  </si>
  <si>
    <t>电场中带电粒子运动模拟演示器</t>
  </si>
  <si>
    <t>模拟电场中带电粒子加速、偏转</t>
  </si>
  <si>
    <t>常用电容器示教板</t>
  </si>
  <si>
    <t>电解电容器、云母电容器、陶瓷电容器、薄膜电容器、贴片电容器、微调电容器、可变电容器等</t>
  </si>
  <si>
    <t>常用电阻器示教板</t>
  </si>
  <si>
    <t>定值电阻（碳膜电阻、金属膜电阻、绕线电阻、水泥电阻等）、可变电阻（电位器等）特殊电阻（光敏电阻、热敏电阻等）</t>
  </si>
  <si>
    <t>演示可调内阻电池</t>
  </si>
  <si>
    <t>气压调节式及其改进型</t>
  </si>
  <si>
    <t>演示电桥</t>
  </si>
  <si>
    <t>直线电桥，供中学物理演示实验用。主要结构条件：电阻丝、刻度尺、滑键、支架。</t>
  </si>
  <si>
    <t>条形磁铁</t>
  </si>
  <si>
    <t>铝铁碳，180mm</t>
  </si>
  <si>
    <t>蹄形磁铁</t>
  </si>
  <si>
    <t>铝铁碳，100mm</t>
  </si>
  <si>
    <t>磁感线演示器</t>
  </si>
  <si>
    <t>由聚苯烯透明塑料板（内附铁磁针）2块，T054磁铁1对，U082磁铁1个构成。小磁针直径不大于1mm，在透明板孔内转动灵活。</t>
  </si>
  <si>
    <t>立体磁感线演示器</t>
  </si>
  <si>
    <t>仪器由条形磁铁及六个矩形透明磁感应板立片、蹄形磁铁及月牙形透明磁感应板和固定支架组成。透明磁感应板上装有多个小磁针，磁针转动灵活，其板面应平整光洁、无碰伤、无划痕、无毛刺。透明磁感应板和固定支架易于组装插合。演示时显示磁力线分布的立体空间形状明显、直观。</t>
  </si>
  <si>
    <t>磁感线演示板</t>
  </si>
  <si>
    <t>有机玻璃材质，表面附有220个φ10mm封孔，里面各放一个小针。面板带四个直角，高度56.5mm.塑料材质。</t>
  </si>
  <si>
    <t>电流磁场演示器</t>
  </si>
  <si>
    <t>投影式或演示板型</t>
  </si>
  <si>
    <t>菱形小磁针</t>
  </si>
  <si>
    <t>16个</t>
  </si>
  <si>
    <t>翼形磁针</t>
  </si>
  <si>
    <t>由垂直翼形针体和支座组成。供中学教学演示实验用，说明磁体的指向性及磁极的相互作用。每组2支，J2405型。</t>
  </si>
  <si>
    <t>演示原副线圈</t>
  </si>
  <si>
    <t>产品由演示原线圈、演示付线圈、软铁芯三部分组成</t>
  </si>
  <si>
    <t>原副线圈</t>
  </si>
  <si>
    <t>由原线圈、副线圈、软铁芯三部分组成</t>
  </si>
  <si>
    <t>演示电磁继电器</t>
  </si>
  <si>
    <t>立式，产品由电磁系统和触点系统两部分组成。</t>
  </si>
  <si>
    <t>左右手定则演示器</t>
  </si>
  <si>
    <t>由底座、撑杆、接线板（棒）、方形线圈组成；撑杆与底座装接牢固。</t>
  </si>
  <si>
    <t>手摇交直流发电机</t>
  </si>
  <si>
    <t>由定子、转子，电刷、转动机构、集流环（或换向器）、小灯座，底板等组成</t>
  </si>
  <si>
    <t>阴极射线管</t>
  </si>
  <si>
    <t>磁效应管</t>
  </si>
  <si>
    <t>示直进管</t>
  </si>
  <si>
    <t>机械效应管</t>
  </si>
  <si>
    <t>静电偏转管</t>
  </si>
  <si>
    <t>条形强磁体</t>
  </si>
  <si>
    <t>磁感应强度≥0.8T</t>
  </si>
  <si>
    <t>蹄型强磁体</t>
  </si>
  <si>
    <t>强磁针</t>
  </si>
  <si>
    <t>高磁能积磁体</t>
  </si>
  <si>
    <t>通电平行直导线相互作用演示器</t>
  </si>
  <si>
    <t>1．工作条件：电源电压：AC220V50Hz，环境温度-10℃~40℃，环境湿度：＜85%RH（40℃）。
2．通电触点为银触点，两银点之间距离为30±2mm。
3．两平行直导线为铜管，直径为4mm。
4．电源功率≯25W，可瞬间提供60A以上电流。
5．可靠性：通电动作可连续操作≥20次。</t>
  </si>
  <si>
    <t>电流天平</t>
  </si>
  <si>
    <t>1．用于演示磁场对电流的作用F与电流I、磁感应强度B、及通电导体长度L成正比（即F=BIL)这一规律，同时可用来测定磁感应强度B（B=F/IL）；
2．由底座、螺线管线圈、立柱、刻度盘、天平臂、指针等组成。</t>
  </si>
  <si>
    <t>安培力演示器</t>
  </si>
  <si>
    <t>1．主要演示安培力的大小与磁感应的强度、电流的方向、通电导体的长度的关系；
2．产品主要由磁钢架、磁块、活动轨道组件、导电棒、铜线框、电源接线等组成。
3．产品使用电源：DC4-6V；磁钢架采用工程塑料制作，外形尺寸约90×50×95mm；永久磁铁尺寸为22×20×19mm，磁感应强度Br不低于700GS。导电棒为空芯铜棒：φ3mm×40mm；铜线框采用φ1mm裸铜丝加工成矩形，长50mm，宽35mm；电源接线采用12股铜芯绝缘导线。长度300mm,两端配置鳄鱼夹。</t>
  </si>
  <si>
    <t>自感现象演示器</t>
  </si>
  <si>
    <t>一、适用范围：
高中物理教学演示用。
二、技术要求：
1.演示器为白色箱体，规格≥600×440×60mm。
2.配≥28mm高脚架，脚架可收并。
3.面板印蓝色字符，字符分“通电现象”和“断电现象”两部分，
字符清晰、完整。
4.通过调节电位器旋钮可使A1电珠亮度和A2电珠保持一致。
5.零部件安装牢固。
6.实验现象明显，能满足教学需要。
7.产品应符合JY0001《教学仪器产品一般质量要求》。</t>
  </si>
  <si>
    <t>电磁感应演示器</t>
  </si>
  <si>
    <t>1．用于演示磁场和电磁感应部分的左手定则、右手定则、楞次定律等定理和原理。
2．仪器由磁极体、小磁针、磁力线演示板、方线圈软线圈、导轨等组成。仪器的磁感应强度≥7MT。</t>
  </si>
  <si>
    <t>楞次定律演示器</t>
  </si>
  <si>
    <t>开口环、闭口环</t>
  </si>
  <si>
    <t>电磁阻尼演示器</t>
  </si>
  <si>
    <t>1．由金属摆锤、磁铁等组成。
2．观察摆锤在磁铁两极间往复摆动的现象，并分析产生此运动的原因。</t>
  </si>
  <si>
    <t>动能发电手电筒</t>
  </si>
  <si>
    <t>1．手压发电，手持式，利用机械能转化成动能的原理。
2．使用三颗LED灯超强发光，手压自发电，寿命长。
3．高效节能，通过机械传动产生电能，点亮LED灯。
4．小巧玲珑，配置挂绳，便于携带、使用方便。</t>
  </si>
  <si>
    <t>单匝线圈电机原理演示器</t>
  </si>
  <si>
    <t>使用高磁能积磁体</t>
  </si>
  <si>
    <t>三相电机原理演示器</t>
  </si>
  <si>
    <t>用途
说明旋转磁场的性质和三相感应电动机的原理。
结构
1．永磁式旋转磁场演示器由支架和一个有固定转轴的蹄形磁铁组成。磁铁蓝色一边是S极，红色一边是N极。
2．电磁场旋转演示器由三个间隔相等的方形线圈组成，三个线圈分别包有红、黄、绿色绸带以示区别。底座上有三个接线柱，供外接三相电源用。
3．磁针、铝框、塑料框、鼠笼转子上方都装有轴承，把它们装到针座上时，可以灵活转动。
注意事项
1．使用中，要注意电磁旋转演示器线圈与接线柱，接线柱与三相电源的导接是否可靠。
2．应防止电磁旋转演示器线圈变形、错位，防止永久磁铁摔坏。</t>
  </si>
  <si>
    <t>手摇三相交流发电机</t>
  </si>
  <si>
    <t>手摇三相交流发电机由发电机、星形负载版和三角形负载版组成，采用直流激磁方式手摇发电。</t>
  </si>
  <si>
    <t>三线电子开关</t>
  </si>
  <si>
    <t>1．输入阻容100kΩ/40pF；
2．最大输入信号10V（DC+ACp-p）；
3．开关频率50Hz-50kHz连续可调；
4．放大系数≥3，A、B相同；
5．最大相对位移≥2V；
6．增幅器微调比≥10，A、B相同；
7．输入A、B间隔离比≥30分贝；
8．方波上升下降时间不大于2μs；
9．输出极性，J2460型：与输入反相，J2460—1型：与输入同相，B可反相；
10．静态绝缘电阻≥100MΩ；
11．应有50Hz三相正弦交流试验信号，输出幅度1V±0．2V，各相之间相位差为120°±12°。</t>
  </si>
  <si>
    <t>交流电路特性演示器</t>
  </si>
  <si>
    <t>大电感、小电感，大电容、小电容，电阻</t>
  </si>
  <si>
    <t>可拆变压器</t>
  </si>
  <si>
    <t>1．可拆变压器有单相芯式变压器铁芯、变压器线圈及铁心压紧螺钉装置组成；
2．铁芯包括U形铁芯及条形铁轭各一件。
3．变压器线圈骨架为塑料制品。</t>
  </si>
  <si>
    <t>小型变压器</t>
  </si>
  <si>
    <t>变压器铁芯为可拆式。铁芯冲片用斜山字形。</t>
  </si>
  <si>
    <t>变压器原理说明器</t>
  </si>
  <si>
    <t>增加调压变压器功能</t>
  </si>
  <si>
    <t>日光灯原理演示器</t>
  </si>
  <si>
    <t>电感式镇流器</t>
  </si>
  <si>
    <t>洛伦兹力演示器</t>
  </si>
  <si>
    <t>投影式</t>
  </si>
  <si>
    <t>电子束演示器</t>
  </si>
  <si>
    <t>1．基本结构由电子束管、电源装置、控制面板组成。电子束管的屏幕直径≥50mm；
2．仪器通电预热2min后，应能正常工作；
3．加速极电压：在0～200V范围内连续可调；
4．偏转极板电压：在0～40V范围内连续可调，调至40V时，电子束偏出屏幕外。</t>
  </si>
  <si>
    <t>阴极射线演示器</t>
  </si>
  <si>
    <t>热阴极</t>
  </si>
  <si>
    <t>门电路和传感器应用实验箱</t>
  </si>
  <si>
    <t>与门、或门、非门电路、干簧管、温度传感器、热敏电阻、光敏电阻、感温铁氧体、霍尔元件等应用实验</t>
  </si>
  <si>
    <t>电学元件黑箱</t>
  </si>
  <si>
    <t>三个接点，两个元件(电池、电阻、二极管均可更换)</t>
  </si>
  <si>
    <t>低气压放电管组</t>
  </si>
  <si>
    <t>1．本实验仪器有感应圈立杆，带电球，发射天线杆，感应圈（需要自备）,接收支杆，氖泡（卡在两球之间），接收天线杆,底座组成。</t>
  </si>
  <si>
    <t>电谐振演示器</t>
  </si>
  <si>
    <t>发送：放电距离0.2mm～2mm可调，来顿瓶电容≥500pF;接收：来顿瓶电容≥500pF，可变电容350pF～850pF</t>
  </si>
  <si>
    <t>赫兹实验演示器</t>
  </si>
  <si>
    <t>1．本实验仪器有感应圈立杆，带电球，发射天线杆，感应圈（需要自备）,接收支杆，氖泡（卡在两球之间），接收天线杆,底座组成。
2．将峰值电压为20~40KV脉冲高压电压加到发射部分来顿瓶输入插孔，火花间隙产生火花放电，在放电期间，LC振荡回路产生高频振荡，T为高压脉冲重复周期。高频振荡频率f=1/（2π Lc）。高频振荡激励周围空间产生高频电磁波，放在附件的接收部分，当其调到与空间的电磁波产生谐振时，指示氖泡V发出红光，表示已接收到发射部分发射的电磁波信号。</t>
  </si>
  <si>
    <t>电磁振荡演示仪</t>
  </si>
  <si>
    <t>阻尼振荡，等幅震荡，振荡频率与振荡电路的电容，电感关系</t>
  </si>
  <si>
    <t>电磁波的发送和接收演示器</t>
  </si>
  <si>
    <t>发射器频率225MHZ～250MHZ，等幅、调幅；接收器有声、光、电显示</t>
  </si>
  <si>
    <t>电磁波的干涉衍射偏振演示器</t>
  </si>
  <si>
    <t>发射器：频率10GHz±1GHz,等幅波输出≥10mW;接受器：喇叭天线接受距离≥1m,振子接收距离≥0.5m,有声、光、电显示</t>
  </si>
  <si>
    <t>密立根油滴仪</t>
  </si>
  <si>
    <t>1．用于验证电荷的量子性和测定基本电荷质量；
2．结构：主要由机箱、测量显微镜、油滴室、油雾杯以及喷雾器等组成。</t>
  </si>
  <si>
    <t>电子比荷实验仪</t>
  </si>
  <si>
    <t>1．采用纵磁场聚焦法精确测定电子的荷质比实验仪器，误差在5%以下；
2．额定电压：AC220V，额定频率：50Hz；最大输入功率：85W；
3．加速电压：1000V～1200V连续可调；
4．低压直流电源：电流强度：0．2A～1．5A，1．5A～2．5A，各档连续可调，电流方向：可换向；
6．螺线管参数：螺线管单位长度匝数N=3800匝/米；
7．示波管参数：荧光屏至Y偏转板距离L≈0．148m；
8．连续工作时间：1h。</t>
  </si>
  <si>
    <t>光具盘</t>
  </si>
  <si>
    <t>可演示透镜的光学性质、球面镜的光学性质、光的反射、光的折射（利用有机玻璃砖与水槽）、漫反射、平面镜成象、光通过棱镜的色散与合成、凸透镜成像等实验。</t>
  </si>
  <si>
    <t>凹面镜</t>
  </si>
  <si>
    <t>由凹面镜体，托架、支柱、底座各部分组成。</t>
  </si>
  <si>
    <t>凸面镜</t>
  </si>
  <si>
    <t>玻璃砖</t>
  </si>
  <si>
    <t>透明，无气泡。产品应符合JY140－82《玻璃砖》的有关规定。</t>
  </si>
  <si>
    <t>光具座</t>
  </si>
  <si>
    <t>仪器由光具座、光源、光具附件等组成。光具座由轨道（双轨）、滑块、标尺组成。</t>
  </si>
  <si>
    <t>三棱镜</t>
  </si>
  <si>
    <t>由三棱镜体、托架、支柱、底座等组成。</t>
  </si>
  <si>
    <t>白光的色散与合成演示器</t>
  </si>
  <si>
    <t>由三棱镜2个（一对）、光源、光屏及底座等组成。</t>
  </si>
  <si>
    <t>透镜及其应用实验器</t>
  </si>
  <si>
    <t>由凸透镜、凹透镜、光盘、支架、底座组成。</t>
  </si>
  <si>
    <t>光的折射全反射实验器</t>
  </si>
  <si>
    <t>1．适用范围、规格：中学物理分组实验用。
2．由金属底座，半透明水槽，激光光源，平面镜，曲线玻璃管等组成。
3．光源能够360度旋转。
4．能演示光的传播、反射、折射，演示效果明显，性能稳定。
5．性能、结构、外观应符合JY 0001第4、6、7章有关规定。</t>
  </si>
  <si>
    <t>光的干涉衍射偏振演示器</t>
  </si>
  <si>
    <t>1．能演示物理光学中的干涉（菲涅尔双面镜、杨氏双面、牛顿环）、衍射（单缝、多缝、光栅）、偏振（偏振片起偏、反射起偏）等实验；
2．仪器组装后，所有干涉、衍射图样的中心均可调节到屏幕中心；
3．在照度不高于200勒克斯的普通教室里，距仪器8m以内，正常视力可以见到：双缝，双面镜干涉明条纹≥5条。牛顿环干涉条纹≥三圈多缝衍射的明条纹≥7条光栅衍射的彩带≥5条。</t>
  </si>
  <si>
    <t>激光光学演示仪</t>
  </si>
  <si>
    <t>几何光学和物理光学实验</t>
  </si>
  <si>
    <t>微型物理光学观察器</t>
  </si>
  <si>
    <t>半导体激光器,光的干涉、多种衍射(单缝、多缝、圆孔、异形孔、单丝、圆屏、刀口等)</t>
  </si>
  <si>
    <t>双缝干涉实验仪</t>
  </si>
  <si>
    <t>仪器采用游标读数机构，双缝及光源单缝均采用真空镀铬工艺制在玻璃片上。</t>
  </si>
  <si>
    <t>牛顿环</t>
  </si>
  <si>
    <t>1．牛顿环座的有效孔径：平凸透镜凸面曲率半径主参数不大于2000mm的牛顿环座的有效孔径≥20mm，平凸透镜凸面曲率半径主参数为6000mm的≥25mm，平凸透镜凸面曲率半径主参数为25000mm的≥50mm；
2．在白光照明下，牛顿环的干涉图样为同心圆环，中心为暗圈。干涉条纹明显清晰，同一干涉环带粗细均匀，无明显变形；
3．牛顿环调节机构能使干涉条纹的形状和位置发生变化，干涉条纹基本位于环座中央。</t>
  </si>
  <si>
    <t>光导纤维应用演示器</t>
  </si>
  <si>
    <t>1．传光、传像部分由光源、有机玻璃、有机玻璃棒、光纤束、传像投影屏筒、字母板组成。
2．传声部分有发射器、接收器及光纤束组成。</t>
  </si>
  <si>
    <t>光的偏振观察器</t>
  </si>
  <si>
    <t>起偏片、检偏片</t>
  </si>
  <si>
    <t>紫外线作用演示器</t>
  </si>
  <si>
    <t>带有2种不同波长的紫外灯和1只日光灯。</t>
  </si>
  <si>
    <t>红外线作用演示器</t>
  </si>
  <si>
    <t>光热辐射、折射。</t>
  </si>
  <si>
    <t>手持直视分光镜</t>
  </si>
  <si>
    <t>由复合棱镜和会聚透镜组成</t>
  </si>
  <si>
    <t>棱镜分光镜</t>
  </si>
  <si>
    <t>带波长分度尺</t>
  </si>
  <si>
    <t>光谱管组</t>
  </si>
  <si>
    <t>6支</t>
  </si>
  <si>
    <t>钠的吸收光谱演示器</t>
  </si>
  <si>
    <t>主要由钠气真空管、钠管加热炉、底盘、立柱等组成。</t>
  </si>
  <si>
    <t>光电效应演示器</t>
  </si>
  <si>
    <t>带光源和锌板</t>
  </si>
  <si>
    <t>光电管</t>
  </si>
  <si>
    <t>太阳电池演示器</t>
  </si>
  <si>
    <t>1．由小电机,风扇，喇叭组成，利用太阳能来带动风扇的转动和发出音乐的实验。                                          
2．最大开路电压：3.5V，最大短路电流：50mA，音乐声响器插件工作电压：3V，工作电流：20mA，电机插件工作电压：3V，工作电流：30mA。</t>
  </si>
  <si>
    <t>X射线演示仪</t>
  </si>
  <si>
    <t>带防护箱、萤光屏</t>
  </si>
  <si>
    <t>盖革计数器</t>
  </si>
  <si>
    <t>加计数功能</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</si>
  <si>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</si>
  <si>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</si>
  <si>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</si>
  <si>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</si>
  <si>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</si>
  <si>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</si>
  <si>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电珠（小灯泡）</t>
  </si>
  <si>
    <t>2.5V或3.8V</t>
  </si>
  <si>
    <t>测电笔</t>
  </si>
  <si>
    <t>氖泡式</t>
  </si>
  <si>
    <t>电烙铁</t>
  </si>
  <si>
    <t>60W，20W，橡胶线</t>
  </si>
  <si>
    <t>平口钳</t>
  </si>
  <si>
    <t>80mm，台钻上用</t>
  </si>
  <si>
    <t>台钻</t>
  </si>
  <si>
    <t>φ1mm～φ13mm</t>
  </si>
  <si>
    <t>手电钻</t>
  </si>
  <si>
    <t>钻头</t>
  </si>
  <si>
    <t>台虎钳</t>
  </si>
  <si>
    <t>砂轮机</t>
  </si>
  <si>
    <t>单相或三相，300W，3000r/min
含安全护板</t>
  </si>
  <si>
    <t>钳工工作台</t>
  </si>
  <si>
    <t>工作台的外形尺寸为1200mm*800mm*780mm,台面为25mm厚齿接木板，木质良好，台面光滑、平整、牢固，油漆均匀、美观。边框及支撑腿为40*40*0.8mm矩形钢管，采用二氧化碳保护焊，焊接密实、牢固。</t>
  </si>
  <si>
    <t>烙铁架</t>
  </si>
  <si>
    <t>铸铁</t>
  </si>
  <si>
    <t>水平尺</t>
  </si>
  <si>
    <t>三水泡型，水平面工作长度160mm～250mm</t>
  </si>
  <si>
    <t>1、数据采集器通过SATA高速数据接口与有线接口或无线接口连接；
 2、钻石外壳设计，内含状态和电源指示灯； 
3、有线状态下，单通道数据最大采样率≥20KHZ，可同时连接≥10个声波 /声级传感器测量。
4、USB-B型接口供电，无需外接电源；
5、所有端口具备防静电保护功能；
6、双 CPU 主板，CPU 采用主频不低于48Mhz高频32位处理器； 
7、采用BT自锁接口与传感器连接，接口具有方向性和自锁功能，可以防止传感器在使用过程中脱落，保证数据传输稳定；
8、支持数据采集器级联，可以实现12套数据采集器同时连接电脑使用，支持48通道有线/无线传感器数据采集；</t>
  </si>
  <si>
    <t>1、通过与各种传感器组合，具备独立数据显示、数据存储、数据上传功能。
2、≥1.8寸彩色屏幕，显示内容为测量数据。
 3、可自动保存实验数据，并且可与计算机直接通讯（兼充电），导出实验 数据的功能，可充电锂电池供电
4、可通过自带屏幕显示蓝牙ID，可通过无线方式将数据传送至平板电脑 或手机进行实时数据显示。
5、自动识别传感器，支持多值传感器数据显示及存储，数据刷新频率60Hz；
6、设有按键开关，工作状态下，可通过调动按键开关切换数据显示和二维码界面；
7、采用充电锂电供电，电池电压3.7V，容量≥1100mAh，待机时间10小时，采用micro充电接口；
8、数据存储频率5Hz，存储容量262,144个数据点。</t>
  </si>
  <si>
    <t>1、为数字化实验分析软件软件。用于数据收集和结果分析。
2、包含教材通用软件、物理教材专用软件、化学专用软件、生物专用软件、传感器校准软件与数据导入软件六个部分。
2.1、通用软件：
（1）可实现传感器数据的自动识别及控制：传感器接入后自动识别测量种类、测量范围、分度、单位、通道序号等。可改变传感器的显示方式：数字表、模拟表、示波。可根据实验调整传感器的采样频率、开始与暂停、字体颜色、字号大小、调零、示波图线的移动及大小。
（2）组合图线：拥有2个完全相同的组合图线显示窗口，可并行使用。通过该功能的应用可完成基于传感器的实时数据变化的描绘和计算表格数据描绘及分析、处理等操作。数据的分析及处理包括：拟合、求导、积分、统计、包格线等。可通过回访功能重复观察实验的变化规律。对图像可根据实验进行放大、缩小。可对引用的传感器进行同步的停止和开始，达到很好的同时性；可对引用的传感器进行同步的调零，达到很好的一致性；可对引用的传感器进行同步采样频率调整，达到很好的精确性；
（3）计算表格：可自动识别接入的传感器，并按照接入的通道自动标号。可通过变量、公式、求平均、绘图等按钮对数据进行处理。根据不同的实验要求可选择自动记录和手动记录。自动记录可调整时间间隔、选择采样条件，手动记录可根据需要进行点击记录，有效减少无效数据对实验结果的干扰。可引用现有实验模板也可DIY实验模板，并保存。支持表格的复制、粘贴、剪切。具备放大缩小功能，支持无需退出实验软件进行结果打印。实验结果可通过Excel形式进行保存。也可将保存的数据多次调用。
（4）实验录制：可同时将实验操作过程和软件的实验界面进行同屏录制，实现了实验现象和数据的对应。（为减少软件操作复杂性，用其他软件录屏视为功能性缺失。）
2.2、物理专用软件：界面简洁、风格独特、一键OK的特点。涵盖了人教等教材的重点实验。明确了实验题目，使用时直接接入传感器即可。实验界面与多版本教材高度一致，完全符合现行教材。用户可直接根据教材进行实验操作。
2.3、传感器校准软件：根据国际计量公用应用规范，针对生物、化学传感器进行校准，以减少误差，提高精度。应用于PH、溶解氧、色度、浊度、氧化还原等传感器。
2.4、数据导入软件：和数据显示模块配合使用，将数据显示模块的数据导入电脑进行长期保存和数据处理。
3、应用平台：支持windows、Android、iOS系统、统信、麒麟、鸿蒙系统</t>
  </si>
  <si>
    <t>1、测量范围：-3A~+3A；分度：0.01A；测量范围：-300mA~+300mA；分度： 1mA；测量范围：-30mA ~+30mA；分度：0.1 mA； 准确度：±3A档：0.03A；±300mA档：2mA；±30mA档：1mA；最大采样率：5KHz；容抗：202pF，阻抗：0.05Ω；
2、带AVR0.75平的红黑鳄鱼夹线，长度0.6m。传感器侧方设计M5螺丝孔位，可将传感器固定在多种操作平台和装置上；
3、通过量程切换按钮切换量程，通过硬件调零按钮实现数据调零功能。
4、连接插口采用 BT 接口，具有方向性和自锁功能。
5、支持有线通讯、无线通讯和彩屏独立数据显示三种工作方式，支持热插拔
6、可在windows、统信、麒麟、iOS、安卓和鸿蒙系统（手机或平板）下进行实验演示</t>
  </si>
  <si>
    <t>1、测量范围：-20V~+20V；分度：0.01V；测量范围：-2V~+2V；分度：0.001V；测量范围：-0.2V~+0.2V；分度：0.1mV；准确度：±2.0V档：0.01V；±20V档：0.04V；±200mV档：1.5mV；最大采样率：5KHz；容抗：202pF，阻抗：1MΩ；
2、带≥AVR0.75平的红黑鳄鱼夹线，长度≥0.6m。传感器侧方设计M5螺丝孔位，可将传感器固定在多种操作平台和装置上；
3、通过量程切换按钮切换量程，通过硬件调零按钮实现数据调零功能。
4、连接插口采用 BT 接口，具有方向性和自锁功能。
5、支持有线通讯、无线通讯和彩屏独立数据显示三种工作方式，支持热插拔
6、可在windows、统信、麒麟、iOS、安卓和鸿蒙系统（手机或平板）下进行实验演示</t>
  </si>
  <si>
    <t>微电流传感器</t>
  </si>
  <si>
    <t>1、测量范围：-5μA~+5μA；分度：0.01μA；准确度：0.03μA；最大采样率：5KHz；容抗：202pF，阻抗：2KΩ；
2、与传感器连接处，使用线长≥50cm的≥2芯屏蔽线，避免干扰，另外使用长度≥10cm的红黑鳄鱼夹线与屏蔽线连接，方便各种实验。传感器侧方设计M5螺丝孔位，可将传感器固定在多种操作平台和装置上；设有调零按键，支持硬件数据调零和软件数据调零；
3、连接插口采用BT接口，具有方向性和自锁功能，可以防止传感器脱落保证数据传输稳定。
4、支持有线通讯、无线通讯和彩屏独立数据显示三种工作方式，支持热插拔
5、可在windows、统信、麒麟、iOS、安卓和鸿蒙系统（手机或平板）下进行实验演示</t>
  </si>
  <si>
    <t>磁感应强度传感器</t>
  </si>
  <si>
    <t>1、测量范围：-15mT~+15mT；分度：0.01 mT；准确度：0.3mT；最大采样率：5KHz；
2、传感器内的敏感元件为霍尔元件。在霍尔元件薄片两端通以恒定电流I，当垂直方向感受到磁场B时，则在垂直于电流和磁场的方向上，将产生电势差为U的霍尔电压，通过传感器电路处理后即可转换为磁感应强度的变化。
3、方形磁场管，探头探出≥11.6cm，方形边尺寸≥6mm，刻度尺寸为≥10cm，分度为≥0.5cm。传感器侧端设计M5螺丝孔位，可将传感器固定在多种操作平台和装置上；设有调零按键，支持硬件数据调零和软件数据调零；
4、连接插口采用BT接口，具有方向性和自锁功能，可以防止传感器脱落保证数据传输稳定。
5、支持有线通讯、无线通讯和彩屏独立数据显示三种工作方式，支持热插拔
6、可在windows、统信、麒麟、iOS、安卓和鸿蒙系统（手机或平板）下进行实验演示</t>
  </si>
  <si>
    <t>力传感器</t>
  </si>
  <si>
    <t>1、测量范围：-20N~+20N；分度：0.01N；准确度：0.1N；最大采样率：5KHz；
2、传感器的敏感元件是电阻式应变计，它由电阻应变片、悬臂梁和传感器电路构成。悬臂梁受力后产生形变，应变片将悬臂梁的形变转换为电阻值的变化，通过传感器电路处理后即可转换为力的变化。
3、手柄式结构，由传感器数据处理电路和金属测钩构成，通过螺纹连接；前端设有直径为≥12mm的通用孔及直径≥5mm、长≥18mm固定螺母，可将力传感器固定与物理方座或多用力学轨道等多种操作平台和装置上。
4、连接插口采用BT接口，具有方向性和自锁功能，可以防止传感器脱落保证数据传输稳定。
5、支持有线通讯、无线通讯和彩屏独立数据显示三种工作方式，支持热插拔
6、可在windows、统信、麒麟、iOS、安卓和鸿蒙系统（手机或平板）下进行实验演示
7、自带硬件调零按钮实现数据硬件调零功能。</t>
  </si>
  <si>
    <t>微力传感器</t>
  </si>
  <si>
    <t>1、测量范围：-2N~+2N；分度：0.001N；准确度：0.04N；最大采样率：5KHz；
2、传感器的敏感元件是电阻式应变计，它由电阻应变片、悬臂梁和传感器电路构成。悬臂梁受力后产生形变，应变片将悬臂梁的形变转换为电阻值的变化，通过传感器电路处理后即可转换为力的变化。
3、手柄式结构，由传感器数据处理电路和金属测钩构成，通过螺纹连接；前端设有直径为≥12mm的通用孔及直径≥5mm、长≥18mm固定螺母，可将力传感器固定与物理方座或多用力学轨道等多种操作平台和装置上。
4、连接插口采用BT接口，具有方向性和自锁功能，可以防止传感器脱落保证数据传输稳定。
5、支持有线通讯、无线通讯和彩屏独立数据显示三种工作方式，支持热插拔
6、可在windows、统信、麒麟、iOS、安卓和鸿蒙系统（手机或平板）下进行实验演示
7、自带硬件调零按钮实现数据硬件调零功能。</t>
  </si>
  <si>
    <t>位移传感器</t>
  </si>
  <si>
    <t>1、测量范围：0cm ~200cm，分度：1mm。准确度：0.8cm（≤100cm）、2cm（＞100cm）；最大采样率：50Hz；无测量盲区。
2、位移传感器（分体式）采用收发分体式结构。发射器同时发射超声波和红外线，接收器接收到红外线信号时开始计时，接收到超声波信号时停止计时。红外线传播速度忽略不计，声音传播时间乘以声速即可得到运动物体距离。
3、由发射器与接收器构成，发射器由一节7号电池供电，中部设有M5螺丝孔位易与现有实验装置（运动小车、弹簧振子等）组合。接收器与采集器连接，接收发射器发出的信号，并显示与发射器前沿之间的距离，外端设有弹簧圈厚≥0.5mm，内径≥3.5mm，方便实验时连接挂钩进行牵引，完成各种移动类别的实验，中部设有M5螺丝孔位，可将传感器固定在多种操作平台和装置上。
4、发射器连接插口采用BT接口，具有方向性和自锁功能，可以防止传感器脱落保证数据传输稳定。
5、支持有线通讯、无线通讯和彩屏独立数据显示三种工作方式，支持热插拔
6、可在windows、统信、麒麟、iOS、安卓和鸿蒙系统（手机或平板）下进行实验演示</t>
  </si>
  <si>
    <t>光电门传感器</t>
  </si>
  <si>
    <t>1、分度：2μS；准确度：20uS；最大采样率：20KHz；
2、光电门传感器的敏感元件为光电管和发光管。A孔发光管发射红外线，B孔光电管接收红外线。当A、B之间无挡光物体（挡光片）时，传感器没有电信号输出（低电平）；反之有电信号输出（高电平），通过传感器电路处理后即可转换成断续变化的数字信号。
3、采用U型结构，在U型门两侧分别内置红外发光管和红外光电接收管，U型门间距为50mm；在侧边和顶端分别内置固定螺母，方便光电门多方位固定方式使用；
4、发射器连接插口采用BT接口，具有方向性和自锁功能，可以防止传感器脱落保证数据传输稳定。
5、支持有线通讯、无线通讯和彩屏独立数据显示三种工作方式，支持热插拔
6、可在windows、统信、麒麟、iOS、安卓和鸿蒙系统（手机或平板）下进行实验演示</t>
  </si>
  <si>
    <t>声波/声级传感器</t>
  </si>
  <si>
    <t>1、通过转换按钮切换测量声音的波形和强度。
2、声波测量范围：20Hz~20kHz。声级测量范围：20 dB ~130dB，分度：0.1dB；准确度：声级：4dB；声波：10Hz；声波最大采样率：20KHz；声级最大采样率：5KHz；
3、传感器敏感元件为电容式驻极体话筒。声波使驻极体振动膜振动，导致其电容的变化，通过传感器电路处理后即可转换为声音（或声强）的图象。
4、连接插口采用 BT 接口，具有方向性和自锁功能，可以防止传感器脱落保 证数据传输稳定 
5、支持有线通讯、无线通讯和彩屏独立数据显示三种工作方式，支持热插拔
6、可在windows、统信、麒麟、iOS、安卓和鸿蒙系统（手机或平板）下进行实验演示</t>
  </si>
  <si>
    <t>1、测量范围：-50℃~+200℃；分度：0.1℃；准确度：0.5℃；最大采样率：5KHz；
2、传感器的敏感元件为铂电阻。当铂电阻感受到温度变化时，其电阻率随温度的升高而增大，通过传感器电路处理后即可转换为温度的变化；
3、不锈钢探针通过3.5mm同轴音频插头连接，不锈钢部分：长度为10.5公分，直径为3.0毫米；探头把手：长度为9.5公分，直径为1.23厘米。与传感器连接部分采用黑色两芯线，线长75厘米；传感器侧方设计M5螺丝孔位，可将传感器固定在多种操作平台和装置上；
4、采用电路分体式结构
5、连接插口采用BT接口，具有方向性和自锁功能，可以防止传感器脱落保证数据传输稳定
6、支持有线通讯、无线通讯和彩屏独立数据显示三种工作方式，支持热插拔
7、可在windows、统信、麒麟、iOS、安卓和鸿蒙系统（手机或平板）下进行实验演示</t>
  </si>
  <si>
    <t>1、测量范围：0  ~700 kPa；分度：0.1 kPa；准确度：1kPa；最大采样率：5KHz；
2、传感器敏感元件采用压阻式压力传感元件。当敏感元件受到气体压力时，硅膜片产生形变，并使4片应变片产生形变，应变片将形变转换为电阻值的变化，通过传感器电路处理后即可转换为压强的变化。
3、连接插口采用BT接口，具有方向性和自锁功能，可以防止传感器脱落保证数据传输稳定。
4、支持有线通讯、无线通讯和彩屏独立数据显示三种工作方式，支持热插拔
5、可在windows、统信、麒麟、iOS、安卓和鸿蒙系统（平板）下进行实验演示</t>
  </si>
  <si>
    <t>旋转运动传感器</t>
  </si>
  <si>
    <t>1、转速：30转/秒，分度：0.2°；准确度：&lt;1%；最大采样率：5KHz；
2、传感器的敏感元件为小型光学编码器模块。发光管发出的光透过透镜变为平行光到达转盘。转盘旋转时，由于转盘间隙的遮挡，光电管接收到光线是不断变化的，通过传感器电路处理后即可转换为旋转方向及转速的变化。
3、铝制旋转滑轮，半径≥27mm；不锈钢旋转轴承长度≥94mm，直径≥5mm。传感器顶端及两侧均内置固定螺母，方便多方位固定方式使用。
4、连接插口采用BT接口，具有方向性和自锁功能，可以防止传感器脱落保证数据传输稳定。
5、支持有线通讯、无线通讯和彩屏独立数据显示三种工作方式，支持热插拔
6、可在windows、统信、麒麟、iOS、安卓和鸿蒙系统（平板）下进行实验演示</t>
  </si>
  <si>
    <t>多用力学轨道</t>
  </si>
  <si>
    <t>含≥1.2m黑色强化铝合金轨道1条、轨道小车2辆、弹簧2条、固定柱2只、50克配重片4片、5克配重块4只、沙桶1只、挡光片五片（20×2、40、60、80）、摩擦块1块、磁碰片2片、弹性碰圈2只、滑轮1套、磁碰座架1套、小车收纳器1套、轨道倾角调节器1套、T型支撑架1只、L型挂架2只、铝合金I型支架4只、塑料I型支架2只、策动源1套、紧固件一宗</t>
  </si>
  <si>
    <t>智能小车系统</t>
  </si>
  <si>
    <t>该系统包含智能小车、智能风扇模块、智能弹射模块、矢量显示模块、智能驱动模块、轨道及附件、配套软件等。
1、智能小车：含智能小车2辆（红色和蓝色）、USB充电线2根。
（1）智能小车内置多种测量电路，能够同时测量位移、速度、加速度、力、角速度物理量，（2）通过小车内置的蓝牙无线模块，与计算机、平板电脑或手机无线连接，在软件上显示出测量数据或图线。
（3）可完成力学、运动学的多个实验。内置弹射装置，可通过按键或软件启动，为小车提供三种初始速度。
（4）智能小车有2个智能附件连接接口，可连接智能风扇模块、智能弹射模块、智能驱动模块、矢量显示模块。可在PC机专用软件上编程，对智能模块进行参数设置和控制。
（5）智能小车主要技术参数：
 1）力：测量范围：±20N；分辨率：0.001N； 
 2）位移：分度：0.1cm； 
 3）速度：最大速度：±3m/S； 
 4）加速度：测量范围：±156.8m/S2 （±16g）；分度0.01m/S2；
 5）陀螺仪：测量范围：±2000°/S，分度1°/S；
以上数据无线最高采样率：200Hz。 
2、智能风扇模块：含风扇装置1套、挡风板1个及固定柱2个、紧固螺栓2只、专用连接线1条。
（1）风扇装置通过专用连接线与智能小车连接，可在PC机专用软件上进行运行控制和参数设置。
（2）风速：3档；
（3）风向：正向或反向。
3、智能弹射模块：含弹射装置1套、调平螺栓4只、紧固螺栓2只、弹簧2条、专用连接线1条。
（1）弹射装置通过专用连接线与智能小车连接，可在PC机专用软件上进行弹射控制和参数设置。
（2）弹射高度：≥50cm；
（3）弹射方式：可编程连续弹射次数及弹射间隔时间。
4、矢量显示模块：含矢量显示装置1套、紧固螺栓2个、专用连接线1条。
（1）矢量模块通过专用连接线与智能小车连接，并在专用软件上进行显示设置。
（2）显示数据：力、加速度或速度；
（3）显示方式：红色或绿色LED指示数据大小和方向，LED点亮的多少与小车的数据大小成正比，红色或绿色显示数据的方向；OLED屏显示当前数据类型；
（4）设置方式：按键或专用软件设置显示数据类型。
5、智能驱动模块：含驱动装置1套、专用连接线1条。
（1）驱动装置通过专用连接线与智能小车连接，可在PC机专用软件上进行运动控制和参数设置。
（2）速度范围：0~100；分度：1；
（3）运行方向：正向或反向。
6、轨道及附件：含1.2m专用轨道1条、、弹簧2条、固定柱2只、5克配重块4只、50克配重块2块、100克配重块2块、沙桶1只、滑轮1套、磁碰座架1只、轨道倾角调节器1套、T型支撑架1只、L型支架1只、I型支架1只、策动源1套、紧固件一宗。
7、配套软件：包含在计算机运行的专用软件及在移动设备上运行的APP，配合智能小车及配套装置完成力学、运动学的多个实验。</t>
  </si>
  <si>
    <t>斜面上力的分解实验器</t>
  </si>
  <si>
    <t>1、由底座、L型旋臂和内置式力传感器测量系统、弧型角度标尺、环型物块构成（不需另配传感器）</t>
  </si>
  <si>
    <t>机械能守恒实验器</t>
  </si>
  <si>
    <t>由底座、刻度板（含释放与收纳装置、挡光片）、立柱、光电门传感器、传感器电路、摆锤、摆杆、固定螺栓及软件组成，直接与计算机USB口连接通讯，通过摆锤的一次运动，可获得摆锤在六个不同高度的实验数据；拥有独立的专用软件，方便教师课堂演示实验使用；通过数据计算可以计算出摆球的动能、势能和机械能，并同时描绘出动能、势能和机械能随摆球下落高度的图线，得到随着摆球下落高度的降低，动能增大，势能减小，机械能不变的实验结论，完成对机械能守恒定律的定量探究。</t>
  </si>
  <si>
    <t>无线向心力实验器</t>
  </si>
  <si>
    <t>1、由三角稳固底座、金属支架、旋臂、配重杆、平衡杆、挡光臂、旋臂座、砝码、连接装置、紧固件、无线接收器、电机控制系统构成。
2、旋臂内置光电门传感器、力传感器及无线发射电路，可自由旋转。                                                                                                                  3、无线接收器与计算机USB接口通讯，无需另配数据采集器与传感器，内置光电门传感器可以精确记录每次挡光时间，并通过软件计算出旋臂的角速度；力传感器同步测量向心力的大小。                                       
4、可以选择手动与电机驱动两种旋转模式；电机转动速度（0~30挡位）及转动方向可调。                                                                                                                                                     5、可通过控制变量法，可描绘向心力与质量、角速度、运动半径的关系曲线，探究向心力与质量、角速度、角速度、运动半径的关系。</t>
  </si>
  <si>
    <t>高灵敏线圈</t>
  </si>
  <si>
    <t>高灵敏度、无源、塑壳封装、带屏蔽，与微电流传感器配合，可测得切割地磁场产生的感生电流，也可测得不同电器的电磁辐射强度</t>
  </si>
  <si>
    <t>螺线管</t>
  </si>
  <si>
    <t>可接学生电源，塑壳封装，产生匀强磁场</t>
  </si>
  <si>
    <t>摩擦力实验器</t>
  </si>
  <si>
    <t>由轨道、摩擦台底座、多种摩擦块、电机组成，与力传感器配合使用，可实现摩擦物体做匀速直线运动</t>
  </si>
  <si>
    <t>零件,双向交叉，孔内径适应于标准铁架台</t>
  </si>
  <si>
    <t>电学实验板</t>
  </si>
  <si>
    <t>包含半波整流与滤波，全波整流与滤波，复杂电路分析， RC、RL 移相，伏安法测电池的电动势和内阻，补偿法测量电池电动势，分压与限流电路，伏安法测电阻、测电阻丝电阻率，二极管特性曲线，三极管特性曲线，三极管放大电路，恒压源、恒流源、双稳态电路、多谐振荡、电容充放电及串并联、振荡电路、自感现象、描绘小灯泡的伏安特性曲线、与门电路、或门电路、非门电路、电感等实验板，可完成几十例中学电学实验</t>
  </si>
  <si>
    <t>法拉第电磁感应实验器（动生）</t>
  </si>
  <si>
    <t>1、由底座、活动线圈、磁铁、光电门传感器组成，挡光杆宽度：6mm±0.3mm，线框能卡在两条金属支架中间竖槽内
2、通过内置传感器测量数据，直接与计算机USB口通讯
3、可完成在磁感强度不变的条件下，动生电动势与运动速度的关系实验。</t>
  </si>
  <si>
    <t>安培力实验器</t>
  </si>
  <si>
    <t>由底座、磁铁组、标有角度的转盘、矩形线框、挂钩、支架组成，配合电流传感器或多量程电流传感器和微力传感器使用，研究安培力与导线长度、供电电流以及电流方向与磁场夹角的关系。矩形线框上线圈为6种匝数，50、100、150、200、250、300匝，可研究不同匝数下的安培力大小。</t>
  </si>
  <si>
    <t>智能力盘</t>
  </si>
  <si>
    <t>1、由力/倾角传感器、精密力盘、挂绳、固定装置组成，与铁架台、数据采集器配合使用；
2、力/倾角传感器测量范围：-20N~+20N/-180°~+180°；分度：0.01N/0.1°；准确度：力：0.1N，角度：3°；最大采样率：1KHz；
3、力/倾角传感器敏感元件分别是电阻式应变计和机械电容传感单元。悬臂梁受力后产生形变，应变片将悬臂梁的形变转换为电阻值的变化，通过传感器电路处理后即可转换为力的变化。倾斜角度的变化会影响机械电容传感单元的电容变化，通过传感器电路处理后即可转换为垂直平面角度的变化。
4、力/倾角传感器为直柄式结构，同时可测得力与倾角数据，测力时拉力显示正值、压力显示负值；测倾角时，竖直向下方向定为0°，顺时针方向的角度为正值，逆时针方向的角度为负值。设有背夹，可将传感器固定于精密力盘边缘，方便调节倾角。
5、力/倾角传感器连接插口采用BT接口，具有方向性和自锁功能，可以防止传感器脱落保证数据传输稳定。支持有线通讯、无线通讯和彩屏独立数据显示三种工作方式，支持热插拔。可在windows、统信、麒麟、iOS、安卓和鸿蒙系统（手机或平板）下进行实验演示
6、精密力盘外径320mm，厚度10mm。版面标有圆心及角度值。角度范围：0-180°，分度：5°。
7、挂绳两端系有挂扣，线身带调节扣，总长70cm。调节扣自带锁紧装置，用于确定节点位置。</t>
  </si>
  <si>
    <t>法拉第电磁感应实验器(感生）</t>
  </si>
  <si>
    <t>1、由底座、主线圈、次线圈、电动势测量传输系统组成；
2、直接与计算机USB口连接通讯，与智能电源、磁感应强度传感器配合使用，探究感生电动势与磁感强度的变化率关系底座内置电压传感器，底座能够固定I型支架。
3、主线圈匝数：三线200匝±2匝、副线圈匝数：单线200匝±2匝</t>
  </si>
  <si>
    <t>智能电源</t>
  </si>
  <si>
    <t>1、分为手动模式和智能模式输出。
2、手动模式输出：直流输出：1.5V~10V连续可调。
3、智能模式输出：可分别调节单周期的梯形波、单周期三角波及多周期三角波三种模式输出，波形上升与下降斜率分别可调。是法拉第电磁感应定律实验器的必备模块，二者组合使用，可完成研究磁通量的变化率与感生电动势的关系实验。</t>
  </si>
  <si>
    <t>电磁定位系统</t>
  </si>
  <si>
    <t>1、通过感应信号源产生的磁场对信号源进行二维平面内的定位，采用电磁定位原理（图像、超声、红外方式无效），定位准确、采集频率高，不受外部环境干扰。可完成平抛运动、自由落体、斜抛等研究二维平面内运动规律的实验。
2、面板尺寸不低于60*35cm；
3、信号源自带Micro usb接口，可充电，直径小于3cm。定位偏差： ±1mm；
4、三速弹射器可以设定水平、垂直、向上倾斜等抛出方式，弹射器射速可调。弹射器角度调节范围：0-90°；分度：1°。
5、采样频率：0-200Hz；
6、材质：采用航空铝型材，高强度铝材框架式架构便于安装、结实耐用，面板采用高透明度亚克力材料方便观察，内置高集成度电磁感应基板可精确捕捉发射器轨迹，配以高弹性硅胶板作为缓冲装置用以回收发射器。
7、软件可描绘信号源在电磁定位板的运动轨迹，可选择其中一段进行数据分析，通过“数据计算”计算该过程的实验数据，通过“清屏”功能可清除表格中的数据及坐标系里的曲线。</t>
  </si>
  <si>
    <t>电磁波传播实验器</t>
  </si>
  <si>
    <t>1、发射模块内置电磁波发生器，可发射由频率为800Hz的载波与信号波调制或解调的电磁波，信号波的频率在1~8Hz范围内可调。供电电源：两节5号电池；自带2寸显示屏幕，可实时显示输出波形
2、接收模块可接插电压传感器，通过电脑观察接收到的特定电磁波波形。由2节5号电池供电</t>
  </si>
  <si>
    <t>魔板-自由落体实验器</t>
  </si>
  <si>
    <t>由手动释放器、信号源保护夹、缓冲筐及紧固件构成。与电磁定位板、信号源及软件配合使用，在定位范围≥578mm×330mm中，满足定位精度≤1mm的要求，在二维坐标系中能够以50Hz或100Hz精准定位物体自由下落过程中的轨迹点，同时以表格形式记录下落过程中轨迹点的坐标，能够绘制“s-t图线”以及“v-t图线”，并自动计算出物体下落的“加速度”值，从而揭示了自由落体运动的规律，支持实验数据的导出、导入、实验结果的保存等。</t>
  </si>
  <si>
    <t>规格：≥2400*700*850mm 
台面:采用新型、环保、基材整体≥25mm厚（不得加边）的高强度金属树脂理化板。
桌身：整体采用1.0mm厚优质冷轧钢板，全部钢制件纳米陶瓷镀膜防锈处理。                                                                        
结构：演示台设有储物柜，中间为演示台,设置电源主控系统、多媒体设备（主机、显示器、中控、功放、交换机）的位置预留。
滑道：抽屉全部采用优质三节承重式滚珠滑道开合十万次不变形。
为保证产品质量及从环保角度保障实验室人员健康，产品必须符合以下技术参数及要求：
1.台面表面耐污染性能要求：符合第三方检测机构耐污染性能测试，至少通过45项化学试剂测试，检验结果均为无明显变化，分级结果为“5级”。检测：1、盐酸（37%）；2、硝酸（65%）；3、氢氧化钠（40%）；4、硫酸（98%）；5、氢氟酸（40%）；6、氨水（28%）；7、甲醛（37%）；8、双氧水（3%）；9、苯酚；10、四氯化碳等45种及以上试剂。
2.台面环保性能：符合第三方检测机构性能测试，检测结果需符合以下技术指标并提供相应的检测结果及报告证明文件：甲醛释放量小于0.1mg/l。
3.台面物理性能1：通过第三方检测机构检测，a、表面耐水蒸气，结果为5级，无变化；b、抗冲击性能大于等于4.0mm；c、表面耐划痕2.5N表面无大于90%的连续划痕。
4.台面物理性能2：通过第三方检测机构检测，吸水厚度膨胀率，检测结果≤0.2%；表面耐磨磨耗值≥55mg，表面情况，磨350转以后无露底现象。表面耐香烟灼烧，结果为5级，无明显变化。
5.台面物理性能3：通过第三方检测机构检测，静曲强度检测结果≥105Mpa，弹性模量≥10640Mpa，耐光色牢度&gt;4级。
6.台面满足4种重金属含量mg/kg（可溶性铅≤1.1、镉：≤0.02、铬≤0.3、汞：未检出）。
7.台面依据GB/T17657-2022《人造板及饰面人造板理化性能试验方法》检测标准：顺纹抗压强度≥88MPa，表面胶合强度≥3.90MPa，防潮性能＞4.0MPa。
8.教师演示台整体通过垂直静载荷试验(主桌面）测试，要求零、部件应无断裂或豁裂，应无永久性松动，应无严重影响使用功能的磨损或变形，活动部件的开关应灵便，测试结果为：合格。
9.教师演示台满足4种重金属含量mg/kg（可溶性铅≤1.1、镉：≤0.02、铬≤0.3、汞：未检出）。</t>
  </si>
  <si>
    <t>≥440*330*280mm，采用实验室专用高密度PP一体化成型水槽，易清洁，耐腐蚀，且利于台面残水自然回流，美观实用；具耐酸碱、耐有机溶剂、耐紫外线等特点。</t>
  </si>
  <si>
    <t>鹅颈式实验室专用优质化验水嘴：要求防酸碱、防锈、防虹吸、防阻塞，表面环氧树脂喷涂。开关阀芯为铜质陶瓷芯，高头，便于多用途使用，可拆卸清洗阻塞。出水嘴可拆卸，内有成型螺纹，可方便连接循环等特殊用水水管。</t>
  </si>
  <si>
    <t>生物学生实验桌</t>
  </si>
  <si>
    <r>
      <rPr>
        <sz val="11"/>
        <rFont val="宋体"/>
        <charset val="134"/>
        <scheme val="minor"/>
      </rPr>
      <t xml:space="preserve">规格：≥1200*600*780mm 
台面：采用新型、环保、16mm厚一体实芯黑色胚体实验室工业陶瓷台面。台面表面为耐腐蚀专业釉面。釉面和黑色胚体（非后期染色处理）经高温烧结而成，釉面与胚体结合后不脱落、不脱层。彻底解决了传统陶瓷台面侧面因二次上釉存在的不美观、易脱落、不耐磨、不耐强腐蚀等一系列问题。为防止实验操作中液体流出操作台带来不利影响，陶瓷板四周需带一体阻水边（非二次制作而成），阻水边每一边宽度≥55mm。
为保证产品质量以及从环保角度保障实验室人员健康，产品必须符合以下技术参数及要求：
1.台面表面耐污染性能要求：符合第三方检测机构耐污染性能测试，至少通过62项化学试剂测试，检验结果均为无明显变化，分级结果为“5级”。检测：1、盐酸（37%）；2、硝酸（65%）；3、氢氧化钠溶液（40%）；4、硫酸（98%）；5、高氯酸饱和溶液；6、氨水（28%）；7、甲醛溶液（37%）；8、双氧水（10%）；9、苯酚；10、四氯化碳；11、硫酸钠饱和溶液；12、正己烷；13、石脑油；14、红药水（医用）；15、甲苯；16、甲酚；17、异戊醚；18：硝酸银溶液（1%）；19、四氢呋喃；20、乙酸乙酯；21、三氯化铁（10%）；22、碘酒等以上62项试剂。
2.台面满足第三方检测机构环保性能测试，甲醛检测结果为：未检出。
3.台面吸水率检测：满足第三方检测机构性能测试，检测结果平均值≤0.08%，重金属检测：满足第三方检测机构性能测试，铅溶出量＜0.5mg/L或者＜0.02mg/dm2；镉溶出量＜0.05mg/L或者＜0.002mg/dm2。
4.实验桌整体环保性能甲醛检测：满足第三方检测机构性能测试，甲醛检测结果为：未检出。   
5.实验桌通过耐磨性测试，耐磨性测试结果为：合格。    
6.实验桌通过第三方检测机构水平耐久性测试，要求零、部件应无断裂或豁裂，应无永久性松动，应无严重影响使用功能的磨损或变形，活动部件的开关应灵便，测试结果为：合格，   
7.实验桌通过垂直冲击试验测试，垂直冲击试验，测试结果为：合格。 
8.实验桌符合GB/T1732-2020《漆膜耐冲击测定法》检测标准，冲击强度检测结果为：冲击高度400mm，无剥落、裂纹、皱纹，单项结论：符合。
</t>
    </r>
    <r>
      <rPr>
        <b/>
        <sz val="11"/>
        <rFont val="宋体"/>
        <charset val="134"/>
        <scheme val="minor"/>
      </rPr>
      <t>※</t>
    </r>
    <r>
      <rPr>
        <sz val="11"/>
        <rFont val="宋体"/>
        <charset val="134"/>
        <scheme val="minor"/>
      </rPr>
      <t xml:space="preserve">9.实验桌符合GB/T10125-2021《人造气氛腐蚀试验 盐雾试验》和GB/T6461-2002《金属基体上金属和其他无机覆盖层 经腐蚀试验后的试样和试件的评级》标准，检测项目包含中性盐雾试验至少10h，检测结果达到10级。投标时需提供满足下述技术要求并具有CMA或CNAS认证，检测机构出具的检测报告复印件），且报告中须反应以上第9项技术指标。
10.生物实验桌生物实验台面耐污染检测结果为：合格。
11.阻水边提供“四周阻水边宽度”报告，检测结果≥55mm；凹槽深度≥1mm。
</t>
    </r>
    <r>
      <rPr>
        <b/>
        <sz val="11"/>
        <rFont val="宋体"/>
        <charset val="134"/>
        <scheme val="minor"/>
      </rPr>
      <t>※</t>
    </r>
    <r>
      <rPr>
        <sz val="11"/>
        <rFont val="宋体"/>
        <charset val="134"/>
        <scheme val="minor"/>
      </rPr>
      <t>12.阻水边依据GB/T 23266-2009检测标准，弹性限度mm≥12，断裂模数MPa：平均值≥45，单值≥40；单项结论均为符合。投标时需提供满足下述技术要求并具有CMA或CNAS认证，检测机构出具的检测报告复印件，且报告中须反应以上第12项技术指标。
台身结构：新型塑钢结构，一侧带有置物钩，方便学生挂置水杯，垃圾袋，书包等。整体1200*600*780。桌腿：采用镀锌钢板冲压成型，材料表面经高压静电喷涂环氧树脂防护层，耐酸碱，耐腐蚀处理。上腿规格：≧580mm*50mm*50mm，壁厚3.0mm。下腿规格：≧550mm*50mm*50mm，壁厚2.0mm。
1.镀锌钢板提供符合GB/T10125-2021《人造气氛腐蚀试验 盐雾试验》和GB/T6461-2002《金属基体上金属和其他无机覆盖层 经腐蚀试验后的试样和试件的评级》标准，检测项目包含中性盐雾试验至少10h，检测结果达到10级。
立柱：采用40×80mm，壁厚2mm，管材。前横梁采用20×25mm，壁厚1.3mm。中横梁采用20×20mm，壁厚1.3mm。后横梁：采用43×61mm，壁厚1.3mm。加强横支撑件：采用30×60mm椭圆管，壁厚1.5mm。材料表面经高压静电喷涂环氧树脂防护层，耐酸碱，耐腐蚀处理。
书包斗:尺寸为480*290*152mm,壁厚3.5mm；采用环保型ABS工程塑料一次性注塑成型。  
1.书包斗提供GB6675.4-2014可迁移元素检测报告，检测项目必须符合标准要求。
2.书包斗符合GB/T1732-2020《漆膜耐冲击测定法》检测标准，冲击强度检测结果为：冲击高度400mm，无剥落、裂纹、皱纹，单项结论：符合。
整体结构：台面陶瓷板一体成型，桌身由桌腿、立柱、前横梁、中横梁、后横梁及加强横支撑件组成。学生位设书包斗。                     
可调脚：高强度可调脚，下部采用环保型PP加耐磨纤维质塑料。
3.ABS原材料必须符合以下技术参数及要求：（1）依据GB/T 1633-2000检测标准，检测项目至少包含：维卡软化温度，判定基准：≥95℃，检测结论：符合。依据GB/T 1634.1-2019检测标准，检测项目至少包含：热变形温度，判定基准：≥90℃，检测结论：符合。依据GB/T 3682.1-2018检测标准，检测项目至少包含：熔体质量流动速率，判定基准：≥1.98,检测结论：符合。（2）依据GB/T1041-2008标准，压缩强度检测判定基准：≥628Mpa，压缩模量检测判定基准≥1092Mpa，结论：符合。</t>
    </r>
  </si>
  <si>
    <r>
      <rPr>
        <sz val="11"/>
        <rFont val="宋体"/>
        <charset val="134"/>
      </rPr>
      <t xml:space="preserve">规格：≥450*600*850mm；水槽采用环保型PP材料一次性注塑成型，耐强酸碱&lt;80度有机溶剂并耐150度以下高温，壁厚3mm，具有防溢出功能。水槽后端高出水槽两侧50mm防止后排学生使用时水溅到前排学生身上。水槽柜为榫卯连接结构并合理布局加强筋，安装时不用胶水粘结，使用产品自身力量相互连接，产品不变形，不扭曲。柜子整体采用环保型ABS工程塑料一次性注塑成型，表面木纹与光面相结合处理。同时水槽柜底部为模具一体成型，加固水槽柜的强度。
为保证产品质量，水槽柜必须符合以下技术参数及要求：
1.依据GB/T 32487-2016《塑料家具通用技术条件》测试，形状和位置公差≥3项测试，检测结果均为合格；塑料件外观≥5项测试，测试结果均为合格。
2.依据《人造板及饰面人造板理化性能试验方法》和GB/T 2411-2008《塑料和硬橡胶使用硬度计测定压痕硬度》测试，耐冷热循环和硬度测试结果均为合格。
</t>
    </r>
    <r>
      <rPr>
        <b/>
        <sz val="11"/>
        <rFont val="宋体"/>
        <charset val="134"/>
      </rPr>
      <t>※</t>
    </r>
    <r>
      <rPr>
        <sz val="11"/>
        <rFont val="宋体"/>
        <charset val="134"/>
      </rPr>
      <t xml:space="preserve">3.依据GB/T10125-2021《人造气氛腐蚀试验 盐雾试验》和GB/T6461-2002《金属基体上金属和其他无机覆盖层 经腐蚀试验后的试样和试件的评级》标准，检测项目包含中性盐雾试验至少10h，检测结果达到10级。投标时需提供满足下述技术要求并具有CMA或CNAS认证，检测机构出具的检测报告复印件，报告中须反应水槽柜第3项技术指标。
</t>
    </r>
    <r>
      <rPr>
        <b/>
        <sz val="11"/>
        <rFont val="宋体"/>
        <charset val="134"/>
      </rPr>
      <t>※</t>
    </r>
    <r>
      <rPr>
        <sz val="11"/>
        <rFont val="宋体"/>
        <charset val="134"/>
      </rPr>
      <t>4.依据GB/T16422.2-2022《塑料 实验室光源暴露试验方法 第2部分：氙弧灯》标准，检测项目包含老化测试至少10h，检测结果：外观无明显变化。投标时需提供满足下述技术要求并具有CMA或CNAS认证，检测机构出具的检测报告复印件，报告中须反应水槽柜第4项技术指标。
5.提供PP原材料符合GB/T1034-2008 吸水性检测判定基准：≥0.05，结论：符合。
水槽柜带独立储物抽屉，抽屉隐藏于水槽柜检修门内，使用时打开，不用时不影响整体外观造型。同时水槽柜自带抽屉封板防止抽屉内物品外漏于水槽柜内，抽屉封板与水槽柜前端模具一体成型非二次组装。储物抽屉采用环保型ABS材料一次性注塑成型与水槽柜整体连接，尺寸≥85*120*345mm，储物抽屉分为三格，每格尺寸≥110*115*65mm；便于学生使用时存放不同洗涤辅助用品。
为确保水槽柜抽屉的实用性需提供：
1.提供水槽柜抽屉的甲醛检测报告，检测结果为：未检出；
2.提供水槽柜抽屉表面耐污染性能检测报告：符合第三方检测机构耐污染性能测试，至少通过10项化学试剂测试，检验结果均为无明显变化，分级结果为“5级”。
3.ABS原材料必须符合以下技术参数及要求：
（1）通过第三方检测机构性能测试，检测项目至少包含：拉伸强度、断裂伸长率，拉伸强度检测判定基准：≥41，检测结论：符合。断裂伸长率检测判定基准：≥17.4，检测结论：符合。依据GB/T 9341-2008检测标准，检测项目至少包含：弯曲强度，判定基准：≥63.8，检测结论：符合。依据GB/T 1843-2008检测标准，检测项目至少包含：悬臂梁缺口冲击强度，判定基准：≥19，检测结论：符合。依据GB/T 1043.1-2008检测标准，检测项目至少包含：简支梁缺口冲击，判定基准：≥18.7，检测结论：符合。
（2)依据GB/T1041-2008标准，压缩强度检测判定基准：≥628Mpa，压缩模量检测判定基准≥1092Mpa，结论：符合。</t>
    </r>
  </si>
  <si>
    <t>规格:直径35mm*长度500mm水槽专配型排水管，不锈钢卡扣连接，安装方便不渗漏</t>
  </si>
  <si>
    <t>安全光源</t>
  </si>
  <si>
    <t>采用塑料材质的灯座支架，7w的LED光源；亮度高，光照角度可调。</t>
  </si>
  <si>
    <r>
      <rPr>
        <sz val="11"/>
        <rFont val="宋体"/>
        <charset val="134"/>
        <scheme val="minor"/>
      </rPr>
      <t>规格：≥160*100mm
1.学生电源采用集中供电的嵌入式受控电源。
2.学生电源显示交直流电压。既能独立操作，也能被教师控制。
3.学生低压交流电源电压为0V-24V/2A分辨率为1V。具备自动过载保护功能。
4.学生低压直流电源电压为0V-24V/2A，分辨率为0.1V。
要测试1.2V到0V的电压应0.1V可调。
5.学生电源被教师控制及锁定后，学生端不能操作。
6.液晶显示屏采用≥1.7寸LCD屏，</t>
    </r>
    <r>
      <rPr>
        <sz val="11"/>
        <rFont val="宋体"/>
        <charset val="134"/>
      </rPr>
      <t>数字显示交流、直流电流。
7.配置2组220V国标5孔插座。保险过载保护。</t>
    </r>
  </si>
  <si>
    <t>规格：≥500*260mm
教师控制台控制区采用7寸触摸屏操作方式。
1.采用火线、零线双组开管的漏电保护器，电流63A。
2.具有年月日、时分秒、定时自动关机功能。
3.定时关机时间，可以教师根据任务要求按需设定。
4.采用7寸触摸屏控制，显示教师和学生交直流电压、电流。
5.分4组向学生实验桌输出安全的220V交流电源，每组16A空开控制。                                 
6.配置2组国标5孔220V输出插座，2组USB输出孔，5V/2.1A。  
7.教师集中供电控制学生低压，根据学生需求按相应的数值确定。教师监控分四组控制，且有电流监控功能，当电流超过60A过载保护，功率箱指示灯闪烁。
8.教师自用低压交流电源电压为0V-18V/3A、19V-30V2A，分辨率为1V。具备自动过载保护功能。
9.教师自用低压直流电源电压为0V-18.0V/2A、18.1V-30.0V/1.5A，分辨率为0.1V。具备自动过载保护功能
10.大电流短时输出。8秒自动关断。                                                            
11.直流高压：输出240V或300V的高压，输出电流为100mA,具备过载保护功能.
12.电源的性能符合《 JY/T 0374-2004 教学实验室设备电源系统 》中的相关要求。</t>
  </si>
  <si>
    <t>规格：≥Φ300*450-500mm
A：凳面1、材质：采用环保型ABS改性塑料一次性注塑成型 2、尺寸：30cm×3cm 3、表面细纹咬花，防滑不发光                                                                                                                                                                                                                                                                   B：脚钢架1、材质及形状：椭圆形无缝钢管  2、尺寸:16×36×1.45mm 3、全圆满焊接完成，结构牢固，经高温粉体烤漆处理，长时间使用也不会产生表面烤漆剥落现象
C：脚垫1、材质：采用PP加耐磨纤维质塑料，实心倒勾式一体射出成型                                                           
D：凳面可通过旋转螺杆来升降凳子高度,可调高度5cm。
1.提供实验凳外观要求及安全性能（或力学性能）要求检测报告（检测结果为合格）。
2.提供实验凳符合GB/T16422.2-2022《塑料 实验室光源暴露试验方法 第2部分：氙弧灯》标准，检测项目包含老化测试至少10h，检测结果：外观无明显变化。
※3.提供钢管符合GB/T4893.2-2020《家具表面漆膜理化性能试验 第2部分：耐湿热测定法》，检测项目包含耐湿热性至少10h，检测结果达到1级：无变化。投标时需提供满足下述技术要求并具有CMA或CNAS认证，检测机构出具的检测报告复印件，且报告中须反应以上第3项技术指标。</t>
  </si>
  <si>
    <t>1.实验室地面开槽及恢复，上下水点位改造（点位7个）
2.墙面维修翻新约190平米</t>
  </si>
  <si>
    <r>
      <rPr>
        <sz val="11"/>
        <color theme="1"/>
        <rFont val="宋体"/>
        <charset val="134"/>
        <scheme val="minor"/>
      </rPr>
      <t xml:space="preserve">1.全钢结构≥3000*1200*840（±10）
2.台面：采用12mm厚耐腐蚀实芯理化板制作，四角倒R15圆角。耐酸、耐碱、耐高温，坚固耐用，防潮、无细孔、不膨胀、不龟裂、不变形、不导电、便于维护及具有良好的承重性能。
3.柜体：整体采用1.0mm厚优质冷轧钢板，全部钢制件纳米陶瓷镀膜防锈处理。        
4.防撞胶垫：装于抽屉及门板内侧，减缓碰撞，保护柜体。
5.铰链：采用采用优质CL225/CL035平板铰链(中号)，开合十万次不变形。
6.滑轨：：抽屉全部采用优质DTC牌16寸三节滚珠轨，开合十万次不变形，承重性强，滑动性能良好，无噪音；
7.调整脚：柜体内可调节镀锌铁质调整脚.                                                                
8.抽屉及门板的材质，横梁框架的材质：采用1.0mm厚优质冷轧钢板，全部钢制件纳米陶瓷镀膜防锈处理.
9.冷轧钢板提供符合GB/T1740-2007《漆膜耐湿热测定法》标准，检测项目包含耐湿热性，检测结果至少10h无异常。
</t>
    </r>
    <r>
      <rPr>
        <b/>
        <sz val="11"/>
        <color theme="1"/>
        <rFont val="宋体"/>
        <charset val="134"/>
        <scheme val="minor"/>
      </rPr>
      <t>※</t>
    </r>
    <r>
      <rPr>
        <sz val="11"/>
        <color theme="1"/>
        <rFont val="宋体"/>
        <charset val="134"/>
        <scheme val="minor"/>
      </rPr>
      <t>10.冷轧钢板提供符合GB/T230.1-2018《金属材料 洛氏硬度试验 第1部分:试验方法》标准,洛氏硬度(HRA)检测结果≥34。投标时需提供满足下述技术要求并具有CMA或CNAS认证，检测机构出具的检测报告复印件，且报告中须反应第10项冷轧钢板技术指标。</t>
    </r>
  </si>
  <si>
    <t>规格≥800*460*325mm（±10mm） 采用PP一体化成型水槽，易清洁，耐腐蚀特点</t>
  </si>
  <si>
    <t>规格：三联
鹅颈式实验室专用优质化验水嘴：要求防酸碱、防锈、防虹吸、防阻塞，表面环氧树脂喷涂。开关阀芯为铜质陶瓷芯，高头，便于多用途使用，可拆卸清洗阻塞。出水嘴可拆卸，内有成型螺纹，可方便连接循环等特殊用水水管。</t>
  </si>
  <si>
    <r>
      <rPr>
        <sz val="11"/>
        <rFont val="宋体"/>
        <charset val="134"/>
        <scheme val="minor"/>
      </rPr>
      <t xml:space="preserve">规格：≥2200L*300W*750H
双层，分两段，采用铝合金专用型材，立柱采用80*42*1.0mm，护栏采用30*12*1.0mm铝合金型材，玻璃托盘厚8mm,表面喷涂环氧树脂防护层，长期使用不掉漆不褪色。
</t>
    </r>
    <r>
      <rPr>
        <b/>
        <sz val="11"/>
        <rFont val="宋体"/>
        <charset val="134"/>
        <scheme val="minor"/>
      </rPr>
      <t>※</t>
    </r>
    <r>
      <rPr>
        <sz val="11"/>
        <rFont val="宋体"/>
        <charset val="134"/>
        <scheme val="minor"/>
      </rPr>
      <t>1.中央台试剂架依据GB/T17657-2022《人造板及饰面人造板理化性能试验方法》检测标准，表面耐污染包含98%硫酸、65%硝酸、40%氢氧化钠溶液、28%氨水、氯苯、醋酸戊酯、100g/L氯化铵溶液等至少10种化学试剂，检测结果：覆盖玻璃盖板：5级，未覆盖玻璃盖板：5级。投标时需提供满足下述技术要求并具有CMA或CNAS认证，检测机构出具的检测报告复印件，报告中须反应以上第1项技术指标。</t>
    </r>
  </si>
  <si>
    <t>规格：单眼
洗眼喷头：采用不助燃PC材质模铸一体成形制作，具有过滤泡棉及防尘功能，上面防尘盖平常可防尘，使用时可随时被水冲开，并降低突然打开时短暂的高水压，避免冲伤眼睛。</t>
  </si>
  <si>
    <t>1.材质:高密度PP。
2.尺寸：550*400*120mm，27支滴水棒。
3.底部托盘中间设有排水孔。
4.可拆卸式滴水棒，方便使用。</t>
  </si>
  <si>
    <t>规格：≥600*450*850mm
1、层板内空净尺寸长宽550*400mm，双层层板设计，板材厚度0.75mm304不锈钢，立柱采用Φ28mm圆管，厚度1.0，二层之间层间距440MM，护栏采用16mm不锈钢，高70MM，每层加强横梁1根，单层载重≥150GK。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</si>
  <si>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打孔器为铜质镀铬，由Φ4~Φ10四种规格孔刃加通棒组成，孔刃规则、锋利，无变形、缺口；打孔器孔柄为边长为≥3mm正六边形柱，孔柄与孔刃焊接光滑、可靠；通棒直径为Φ3长≥105mm，顶端为Φ9厚≥1.7mm帽头。</t>
  </si>
  <si>
    <t>仪器车长≥73.6cm、宽≥50.5cm、高≥83.5cm，底部是直径≥Φ78mm的四只万向轮，仪器车分两层：底层距地面≥23cm,是一个长≥68.4cm、宽≥50.5cm、高≥3cm、厚≥1mm顶部敞开的不锈钢方盘，周围蓝色塑料包边；顶层方盘同底层，距地面≥62cm。仪器车的框架为≥26X26mm不锈钢方管，在仪器车两顶端，呈“u”状，底部焊接万向轮；方管和方盘通过四只M6螺栓固定。整个仪器车牢固、平稳，运转灵活。</t>
  </si>
  <si>
    <t>生物显微镜</t>
  </si>
  <si>
    <t>≥640倍</t>
  </si>
  <si>
    <t>≥1000倍，带光源、标尺</t>
  </si>
  <si>
    <t>1、成像清晰圆直径（mm）：4倍物镜≥7.0；10倍物镜≥7.0；40倍物镜≥6.5 ；100倍物镜≥4.0
2、齐焦（mm）：10→4倍不超过±0.15；10→40倍不超过±0.06；40→100倍不超过±0.03 
3、转换器稳定性（mm）≤0.025
4、载物台侧向受5N水平方向作用力最大位移（mm）≤0.05；不重复性（mm）≤0.005
5、用机械使标本在5mm*5mm范围内移动时的离焦量（mm）≤0.012
6、10倍物镜景深范围内像面的偏摆（mm）≤0.1
7、微调机构空回（mm）≤0.008
8、显微镜物镜放大率准确度 标准规定不超过±5%
9、显微镜目镜放大率准确度  标准规定不超过±5%
10、倾斜式目镜筒作360度旋转时目镜焦平面上像中心的位移（mm）≤0.6
11、聚光镜上升到最高位置，顶端低于载物台表面的距离（mm）0.03~0.4
12、左右两系统放大率差≤1.5%
13、双目系统左右两像面光谱色一致，明暗差 ≤18%
14、双目系统左右视场像面方位差（mm） ≤40
15、双目系统左右视场中心偏差（mm）: 标准规定：上下≤0.2,左右外侧≤0.2,左右内侧≤0.4.
16、双目系统左右光轴平行度（mm）:标准规定：水平发散≤60,水平会聚≤30,垂直交叉≤30.
17、零视度时，左右系统的目镜端面位置差（mm）≤1.5</t>
  </si>
  <si>
    <t>数码显微镜</t>
  </si>
  <si>
    <t>≥130万像素，USB接口，相关图像处理软件</t>
  </si>
  <si>
    <t>双目立体显微镜</t>
  </si>
  <si>
    <t>≥40倍</t>
  </si>
  <si>
    <t>手持式，有效通光孔径≥30mm，5倍</t>
  </si>
  <si>
    <t>0r/min～4000r/min，10mL×8，无刷电机，带电锁</t>
  </si>
  <si>
    <t>3000r/min～16000r/min，1.5mL×12+0.5mL×12，  无刷电机，带电锁</t>
  </si>
  <si>
    <t>容量：20ml～3000ml，转速：0r/min～1200r/min，无级调速</t>
  </si>
  <si>
    <t>高压灭菌锅</t>
  </si>
  <si>
    <t>手提式，≥18L</t>
  </si>
  <si>
    <t>恒温水浴锅</t>
  </si>
  <si>
    <t>一列两孔或四孔
1.工作室容积：≥2L；
2.加热功率：500W； 
3.温控范围：室温～100℃； 
4.温控精度：±1℃ ； 
5.升温速度：1℃/min；
6.电源：交流220V/50Hz；
7.内锅中的不锈钢管内应装有热敏电阻，控温部分选用电子控温，温度数显直接显示锅内实际温度。一列两孔或四孔</t>
  </si>
  <si>
    <t>烘干箱</t>
  </si>
  <si>
    <t>1.内室采用不锈钢薄板制作，洁净耐用,设有钢化玻璃观察窗，便于观察,可选用智能数显控温仪表，控温精确、稳定；
2.控温范围：室温～200℃或室温～300℃，温度波动度±1℃；
3.工作电流:220V/50Hz。</t>
  </si>
  <si>
    <t>电冰箱</t>
  </si>
  <si>
    <t>＞200L</t>
  </si>
  <si>
    <t>恒温培养箱</t>
  </si>
  <si>
    <t>恒温培养箱：内胆304镜面不锈钢，控温范围室温+5-65℃，温度分辨率±0.1℃，内胆尺寸≥500*500*650mm。</t>
  </si>
  <si>
    <t>光照培养箱</t>
  </si>
  <si>
    <t>容积：≥250L
光照强度：0～12000lx分级可调 
控温范围：10℃～50℃(有光照) 
温度波动性：±1℃ 
温度均匀度：±2℃</t>
  </si>
  <si>
    <t>超净工作台</t>
  </si>
  <si>
    <t>双人单面，垂直送风，100级，送风风速：O.3m/s～0.6m/s，风速可调，不锈钢台面，带紫外线灯安全防护装置</t>
  </si>
  <si>
    <t>100ml，塑料</t>
  </si>
  <si>
    <t>250ml或500ml</t>
  </si>
  <si>
    <t>一、适用范围
适用于小学科学、中学理科分组实验。
二、技术要求                                                                                          1.由圆环,酒精灯托盘和3只支脚组成。
2.酒精灯托盘可以上下自由调节. 圆环内径8.5cm外径11.5cm材质为铸铝、支撑脚用料为宽≥1.2cm，厚≥0.3cm钢材质，表面镀铬防锈处理。
3.圆环平面与放置台面平行，高≥150mm。
4.三支撑脚与圆环间用螺丝连接，分布均匀、平稳。
5.酒精灯托盘≥9cm，可调节自由高度。</t>
  </si>
  <si>
    <t>12孔，铝合金， 与φ15mm×150mm试管匹配</t>
  </si>
  <si>
    <t>32孔,铝合金，与φ15mm×150mm试管匹配</t>
  </si>
  <si>
    <t>1．产品为有标尺非封闭式天平，称量（max）为200g、分度值0.5g。
2.外形尺寸≥300*120*175mm，秤盘直径≥120mm。
3．标尺（0—10g）光洁平直，连接部位紧固，分度线均匀，游码起点对零线，移动时松紧适宜，当杠杆受到轻微冲击时游码不移位，刀子垂直紧固。
4．天平灵敏度、重复性、安全载荷，以及天平的刀子、工艺、硬度、天平的偏载误差、装配、外观的要求符合《架盘天平》QB/T2087标准的要求，</t>
  </si>
  <si>
    <t>200g，0.001g</t>
  </si>
  <si>
    <t>分析天平</t>
  </si>
  <si>
    <t>200g，0.0001g</t>
  </si>
  <si>
    <t>红液，0℃～100℃</t>
  </si>
  <si>
    <t>水银，0℃～200℃</t>
  </si>
  <si>
    <t>测量范围：pH 0～14，分辨度：0.1</t>
  </si>
  <si>
    <t>血球计数板</t>
  </si>
  <si>
    <t>用以计算人体内红、白血球数量之用，因人体内某些正常活动情况发生变化时，常能使体内血液中红、白血球在量和质的方面，也有某些程度的变化，这些变化通过计数板，在生物显微镜的放大下检验红、白血球的多少和变化的情况。
主要规格：
1、计数池的深度：0.1mm;
2、计数池划格：1平方毫米；
1）白血球计数大方格：1/16平方毫米；
2）红血球计数中方格：1/25平方毫米；
3）白血球小方格：1/400平方毫米；规格应≥74mm×33mm×5mm。
结构：
1、在计数池平面两端磨有斜坡，使血液吸入容量大而畅通；
2、在计数池的背面</t>
  </si>
  <si>
    <t>计数器</t>
  </si>
  <si>
    <t>手持式</t>
  </si>
  <si>
    <t>接种环</t>
  </si>
  <si>
    <t>金属手柄，合金金属丝</t>
  </si>
  <si>
    <t>研磨过滤器</t>
  </si>
  <si>
    <t>容量≥20mL</t>
  </si>
  <si>
    <t>光照培养架</t>
  </si>
  <si>
    <t>实用多层，安装方便，插孔暗式布线，独立开关，光照强度3000lx-5000lx-7000lx三档可调</t>
  </si>
  <si>
    <t>普通手术剪</t>
  </si>
  <si>
    <t>直尖头，140mm</t>
  </si>
  <si>
    <t>眼用手术剪</t>
  </si>
  <si>
    <t>直尖头，100mm</t>
  </si>
  <si>
    <t>手术刀柄</t>
  </si>
  <si>
    <t>不锈钢</t>
  </si>
  <si>
    <t>手术刀片</t>
  </si>
  <si>
    <t>包</t>
  </si>
  <si>
    <t>解剖镊</t>
  </si>
  <si>
    <t>尖头，125mm</t>
  </si>
  <si>
    <t>阔头，125mm</t>
  </si>
  <si>
    <t>牙用镊</t>
  </si>
  <si>
    <t>单弯，160mm</t>
  </si>
  <si>
    <t>眼用镊</t>
  </si>
  <si>
    <t>直唇头齿，100mm</t>
  </si>
  <si>
    <t>电泳仪</t>
  </si>
  <si>
    <t>四组输出,输出电压：2V～200V、输出电流：2mA～200mA，具有36V电压限制功能。</t>
  </si>
  <si>
    <t>恒温振荡器</t>
  </si>
  <si>
    <t>室温＋5℃～60℃,±1℃ 容量：100mL锥形瓶25个或以上</t>
  </si>
  <si>
    <t>水平电泳槽</t>
  </si>
  <si>
    <t>聚碳酸脂注塑成型，凝胶托盘带有荧光标尺，具有开盖断电功能，凝胶板规格：60mm×60mm，</t>
  </si>
  <si>
    <t>垂直电泳槽</t>
  </si>
  <si>
    <t>聚碳酸脂注塑成型槽体，可实现原位制胶功能，凝胶板规格：75mm×83mm，同时可以两块凝胶电泳</t>
  </si>
  <si>
    <t>微量进样器</t>
  </si>
  <si>
    <t>50µL</t>
  </si>
  <si>
    <t>凝胶色谱柱</t>
  </si>
  <si>
    <t>16mm×500mm</t>
  </si>
  <si>
    <t>微量移液器</t>
  </si>
  <si>
    <t>1µL～10µL</t>
  </si>
  <si>
    <t>20µL～200µL</t>
  </si>
  <si>
    <t>100µL～1000µL</t>
  </si>
  <si>
    <t>500µL～5000µL</t>
  </si>
  <si>
    <t>移液器架</t>
  </si>
  <si>
    <t>可放置5支移液器</t>
  </si>
  <si>
    <t>DNA电泳图谱观察仪</t>
  </si>
  <si>
    <t>非紫外光源，观察凝胶面积＞100mm×100mm</t>
  </si>
  <si>
    <t>精油提取器</t>
  </si>
  <si>
    <t>功率500W，功率可调，具有缺水断电功能，最大容积5L</t>
  </si>
  <si>
    <t>PCR仪</t>
  </si>
  <si>
    <t>容量：≥30管</t>
  </si>
  <si>
    <t>组织捣碎匀浆机</t>
  </si>
  <si>
    <t>0r/min～1200r/min,无极调速，最大容量:1L</t>
  </si>
  <si>
    <t>DNA快速杂交仪</t>
  </si>
  <si>
    <t>电源电压：AC220V；使用环境：0℃～40℃；温度5℃～60℃可调，杂交管规格可以定制。</t>
  </si>
  <si>
    <t>果酒果醋发酵装置</t>
  </si>
  <si>
    <t>透明，最大容积≥1L,具水封及气泡限速装置，可进行气泡观察计数</t>
  </si>
  <si>
    <t>纯水机</t>
  </si>
  <si>
    <t>产水量：≥10L/h，水质符合GB 6682-92 三级</t>
  </si>
  <si>
    <r>
      <rPr>
        <sz val="11"/>
        <rFont val="宋体"/>
        <charset val="134"/>
      </rPr>
      <t>玻璃三角刮片</t>
    </r>
    <r>
      <rPr>
        <sz val="11"/>
        <rFont val="Times New Roman"/>
        <charset val="0"/>
      </rPr>
      <t>(</t>
    </r>
    <r>
      <rPr>
        <sz val="11"/>
        <rFont val="宋体"/>
        <charset val="134"/>
      </rPr>
      <t>涂布器）</t>
    </r>
  </si>
  <si>
    <t>玻璃</t>
  </si>
  <si>
    <t>验证基因的分离规律玉米标本</t>
  </si>
  <si>
    <t>玉米穗</t>
  </si>
  <si>
    <t>验证基因的自由组合规律玉米标本</t>
  </si>
  <si>
    <t>验证基因的连锁与互换规律玉米标本</t>
  </si>
  <si>
    <t>蚕豆叶下表皮装片</t>
  </si>
  <si>
    <t>生物显微镜下能清楚观察</t>
  </si>
  <si>
    <t>植物细胞有丝分裂</t>
  </si>
  <si>
    <t>洋葱根尖纵切</t>
  </si>
  <si>
    <t>胞间连丝切片</t>
  </si>
  <si>
    <t>黑藻叶装片</t>
  </si>
  <si>
    <t>显示细胞核及叶绿体</t>
  </si>
  <si>
    <t>酵母菌装片</t>
  </si>
  <si>
    <t>水绵装片</t>
  </si>
  <si>
    <t>大肠杆菌涂片</t>
  </si>
  <si>
    <t>动物细胞有丝分裂(马蛔虫受精卵切片)</t>
  </si>
  <si>
    <t>草履虫分裂生殖装片</t>
  </si>
  <si>
    <t>蝗虫精巢减数分裂切片</t>
  </si>
  <si>
    <t>蛙血涂片</t>
  </si>
  <si>
    <t>表皮细胞装片</t>
  </si>
  <si>
    <t>蛙或蝾螈</t>
  </si>
  <si>
    <t>骨骼肌纵横切</t>
  </si>
  <si>
    <t>平滑肌分离装片</t>
  </si>
  <si>
    <t>心肌切片</t>
  </si>
  <si>
    <t>运动神经元装片</t>
  </si>
  <si>
    <t>胰腺切片(示胰岛)</t>
  </si>
  <si>
    <t>正常人染色体装片</t>
  </si>
  <si>
    <t>DNA和RAN在细胞中的分布</t>
  </si>
  <si>
    <t>线粒体切片</t>
  </si>
  <si>
    <t>500ml</t>
  </si>
  <si>
    <t>1000ml</t>
  </si>
  <si>
    <t>25ml</t>
  </si>
  <si>
    <t>100ml</t>
  </si>
  <si>
    <t>250ml</t>
  </si>
  <si>
    <t>5ml</t>
  </si>
  <si>
    <t>10ml</t>
  </si>
  <si>
    <t>150mL</t>
  </si>
  <si>
    <t>蒸馏水瓶</t>
  </si>
  <si>
    <t>直固，300mm</t>
  </si>
  <si>
    <t>滴管</t>
  </si>
  <si>
    <t>150mm,附乳胶头 采用透明玻璃制造</t>
  </si>
  <si>
    <t>本品由木料或竹子制作，由长臂和短臂及弹簧组成</t>
  </si>
  <si>
    <t>1.本品用于化学实验时隔热。
2.石棉网外形尺寸为 125×125±1mm。
3.铁丝网上涂防锈漆，四边加折≥ 5mm。</t>
  </si>
  <si>
    <t>1.药匙采用塑料制成。
2.产品制作应光滑、平整、无毛剌、无缺陷。</t>
  </si>
  <si>
    <t>φ5mm～6mm</t>
  </si>
  <si>
    <t>培养皿</t>
  </si>
  <si>
    <t>φ60mm</t>
  </si>
  <si>
    <t>φ120mm</t>
  </si>
  <si>
    <t>瓷，φ60mm</t>
  </si>
  <si>
    <t>1．φ5×160mm，起辉电压≤90V,限流电阻≥1MΩ，绝缘电阻≥100MΩ；
2．由测电头、绝缘手柄组成；氖泡式</t>
  </si>
  <si>
    <t>φ4.5mm,塑料把柄，黄白双色。</t>
  </si>
  <si>
    <t>木工锤</t>
  </si>
  <si>
    <t>1．手锤总长：≥283mm，手柄长：≥257mm，锤体：≥26×22mm；锤体一端为平底，一端为尖底；
2．手柄为木制喷漆，锤体为铁制，喷漆，放在室温下不易被氧化。</t>
  </si>
  <si>
    <t>钢手锯</t>
  </si>
  <si>
    <t>1．由钢锯弓、钢锯条组成；金属锯身，锯弓尺寸可以调节，锯条长度300mm ；
2．手柄握捏部位应光滑舒适；采用钢材；
3．锯架表面不应有裂纹，锈渍、毛刺、剥落等缺陷，表面处理色泽一致，锯条和锯弓配合良好。</t>
  </si>
  <si>
    <t>剥线钳</t>
  </si>
  <si>
    <t>塑料注塑而成，分红黑两色，拨线最大尺寸为≥25mm,  总长度约为170mm.</t>
  </si>
  <si>
    <t>钢丝钳</t>
  </si>
  <si>
    <t>钳体采用优质高碳钢，高频淬火；双色胶柄，开合灵活，手柄覆膜，表面防锈处理。</t>
  </si>
  <si>
    <t>活扳手</t>
  </si>
  <si>
    <t>12寸多功能活动扳手,前段为活动扳手（带刻度），后部为圆形固定扳手，手柄靠后部为梅花孔。</t>
  </si>
  <si>
    <t>白大褂大中小号</t>
  </si>
  <si>
    <t>侧面完全遮挡,耐酸碱,抗冲击</t>
  </si>
  <si>
    <t>乳胶手套</t>
  </si>
  <si>
    <t>薄型，医用</t>
  </si>
  <si>
    <t>洗眼器</t>
  </si>
  <si>
    <t>玻璃制品</t>
  </si>
  <si>
    <t>急救包</t>
  </si>
  <si>
    <t>1.箱具长≥41cm、宽≥31cm、高≥15cm，为铝合金包边，配塑料拎手，有锁紧装置。                            
2.箱内分多层，最底层分许多格，便于各器械按形状和大小固定放置。往上有两层插套，可供器械插放，两层插套间有柔软的隔板，以免器械压碰。                                                                           3.急救包的具体配置见下面明细： 1 供氧器（2L） 1套；2 吸氧管 1套；3 面罩 1个；4 氧桥 1只；5 血压表 1具；6 听诊器 1具；7 体温计 1支；8 金属压舍板 1片；9 笔式手电筒 1个；10 手术剪（14cm） 1把；11 敷料镊（14cm） 1把；12 针灸针 1套；13 乳胶管 1根；14 一次性注射器 　； 2ml一次性注射器 2支； 5ml一次性注射器 2支； 10ml一次性注射器 1支；15 三角巾急救包（压缩灭菌） 1包；16 绷带 3卷；17 胶布 1盘；18 棉签 1包；19 创可贴 10贴；20 酒精棉 1包；21 碘酒棉 1包；22 开口器 1个；23 注射器（20ml） 1支；24 导尿管（14#、16#） 各1根；25 止血带 1根。</t>
  </si>
  <si>
    <t>1、数据采集器通过 SATA 高速数据接口与有线接口和无线接口连接；
2、钻石外壳设计，内含状态、电源指示灯； 
3、有线状态下，单通道数据最大采样率≥20KHZ，可同时连接≥10个声波 /声级传感器测量。
4、USB-B型接口供电，无需外接电源；
5、所有端口具备防静电保护功能；
6、双 CPU 主板，CPU 采用主频不低于48Mhz高频不低于32位处理器； 
7、采用BT自锁接口与传感器连接，接口具有方向性和自锁功能，可以防止传感器在使用过程中脱落，保证数据传输稳定；
8、支持数据采集器级联，可以实现12套数据采集器同时连接电脑使用，支持48通道有线/无线传感器数据采集；</t>
  </si>
  <si>
    <t>1、通过与各种传感器组合，具备独立数据显示、数据存储、数据上传功能。
2、1.8 寸彩色屏幕，显示内容为测量数据。
3、可自动保存实验数据，并且可与计算机直接通讯（兼充电），导出实验 数据的功能，可充电锂电池供电
4、可通过自带屏幕显示蓝牙ID，可通过无线方式将数据传送至平板电脑 或手机进行实时数据显示。
5、自动识别传感器，支持多值传感器数据显示及存储，数据刷新频率60Hz；
6、设有按键开关，工作状态下，可通过调动按键开关切换数据显示和二维码界面；
7、采用充电锂电供电，电池电压≥3.7V，容量≥1100mAh，待机时间≥10小时，采用micro充电接口；
8、数据存储频率≥5Hz，存储容量≥262,144个数据点。</t>
  </si>
  <si>
    <t>1、为数字化实验分析软件软件。用于数据收集和结果分析。
2、包含教材通用软件、物理教材专用软件、化学专用软件、生物专用软件、传感器校准软件与数据导入软件六个部分。
2.1、通用软件：
（1）可实现传感器数据的自动识别及控制：传感器接入后自动识别测量种类、测量范围、分度、单位、通道序号等。可改变传感器的显示方式：数字表、模拟表、示波。可根据实验调整传感器的采样频率、开始与暂停、字体颜色、字号大小、调零、示波图线的移动及大小。
（2）组合图线：拥有2个完全相同的组合图线显示窗口，可并行使用。通过该功能的应用可完成基于传感器的实时数据变化的描绘和计算表格数据描绘及分析、处理等操作。数据的分析及处理包括：拟合、求导、积分、统计、包格线等。可通过回访功能重复观察实验的变化规律。对图像可根据实验进行放大、缩小。可对引用的传感器进行同步的停止和开始，达到很好的同时性；可对引用的传感器进行同步的调零，达到很好的一致性；可对引用的传感器进行同步采样频率调整，达到很好的精确性；
（3）计算表格：可自动识别接入的传感器，并按照接入的通道自动标号。可通过变量、公式、求平均、绘图等按钮对数据进行处理。根据不同的实验要求可选择自动记录和手动记录。自动记录可调整时间间隔、选择采样条件，手动记录可根据需要进行点击记录，有效减少无效数据对实验结果的干扰。可引用现有实验模板也可DIY实验模板，并保存。支持表格的复制、粘贴、剪切。具备放大缩小功能，支持无需退出实验软件进行结果打印。实验结果可通过Excel形式进行保存。也可将保存的数据多次调用。
（4）实验录制：可同时将实验操作过程和软件的实验界面进行同屏录制，实现了实验现象和数据的对应。（注：为减少软件操作复杂性，用其他软件录屏视为功能性缺失。）
2.2、专用软件：界面简洁、风格独特、一键OK的特点。涵盖了人教等教材的重点实验。明确了实验题目，使用时直接接入传感器即可。实验界面与多版本教材高度一致，完全符合现行教材。用户可直接根据教材进行实验操作
2.3、传感器校准软件：根据国际计量公用应用规范，针对生物、化学传感器进行校准，以减少误差，提高精度。应用于PH、溶解氧、色度、浊度、氧化还原等传感器。
2.4、数据导入软件：和数据显示模块配合使用，将数据显示模块的数据导入电脑进行长期保存和数据处理。
3、应用平台：支持windows、Android、iOS系统、统信、麒麟、鸿蒙系统</t>
  </si>
  <si>
    <t>1、测量范围：-50℃~+200℃；分度：0.1℃；准确度：0.5℃；最大采样率：5KHz；
2、传感器的敏感元件为铂电阻。当铂电阻感受到温度变化时，其电阻率随温度的升高而增大，通过传感器电路处理后即可转换为温度的变化；
3、不锈钢探针通过≥3.5mm同轴音频插头连接，不锈钢部分：长度为≥10.5公分，直径为≥3.0毫米；探头把手：长度为≥9.5公分，直径为≥1.23厘米。与传感器连接部分采用黑色两芯线，线长≥75厘米；传感器侧方设计M5螺丝孔位，可将传感器固定在多种操作平台和装置上；
4、采用电路分体式结构。
5、连接插口采用BT接口，具有方向性和自锁功能，可以防止传感器脱落保证数据传输稳定。
6、支持有线通讯、无线通讯和彩屏独立数据显示三种工作方式，支持热插拔。
7、可在windows、统信、麒麟、iOS、安卓和鸿蒙系统（手机或平板）下进行实验演示。</t>
  </si>
  <si>
    <t>1、测量范围：0~14；分度：0.01；准确度：0.15；最大采样率：5KHz；
2、传感器敏感器件为复合pH电极。待测溶液中氢离子与玻璃电极（测量电极）表面水化层进行离子交换，从而使玻璃电极内部有电位产生。银/氯化银电极（参比电极）中的电位是固定的。测量电极与参比电极之间的电位差通过传感器电路处理后即可转换为pH的变化。
3、技术指标：温度范围：0-80℃（塑壳）,0-100℃（玻璃），电缆长度：1m，电极杆长度：≥120mm，电极杆直径：≥12mm，斜率：≥97%，电阻：≤250M，零点：7.00±0.25pH，结构：使用BNC连接器方式与电极连接；
具有快速响应的特点，测量数据能在5秒内达到真实值的90%， 10秒内稳定
4、采用电路分体式结构
5、连接插口采用BT接口，具有方向性和自锁功能，可以防止传感器脱落保证数据传输稳定。
6、支持与采集器的有线通讯、无线通讯和彩屏独立数据显示三种工作方式，支持热插拔
7、可通过辅助软件校准。
8、可在windows、统信、麒麟、iOS、安卓和鸿蒙系统（手机或平板）下进行实验演示</t>
  </si>
  <si>
    <t>1、测量范围：0~30%；分度：0.01%；准确度：±1%（0%-30%)；最大采样率：5KHz；
2、传感器敏感器件为氧气电极。电极由铅阳极、镀金阴极及特定的酸液组成。氧气分子通过选择性树脂薄膜进入，在阴极发生还原反应（消耗电子），还原产物（OH-）通过电解质酸液到达阳极并与铅发生氧化反应（生成电子），这两个反应将会使两极板间产生电势差，通过传感器电路处理后即可转化为氧气浓度。
3、技术指标：工作温度5℃to40℃，工作湿度0to95%RH（无冷凝），储存温度-15℃to50℃，响应时间(T90)＜15秒
4、氧气探头线长0.6m，探头上壳直径最粗端≥32mm，底壳直径≥20mm,总长≥80mm；传感器由高强度塑料外壳封装，外壳设计M5螺丝孔位，可将传感器固定在多种操作平台和装置上；
5、自带硬件校准按键实现数据校准功能。
6、连接插口采用BT接口，具有方向性和自锁功能，可以防止传感器脱落保证数据传输稳定。
7、支持有线通讯、无线通讯和彩屏独立数据显示三种工作方式，支持热插拔
8、可在windows、统信、麒麟、iOS、安卓和鸿蒙系统（手机或平板）下进行实验演示</t>
  </si>
  <si>
    <t>1、测量范围：0 ～50000ppm，分度1ppm；准确度：100ppm（0~1000ppm）、读数的±10%（1000ppm~10000ppm）；大于10000ppm时一致性与准确性不做要求；最大采样率：5KHz；
2、传感器敏感元件为红外辐射源和红外接收器。红外辐射源发出红外辐射。传感器敏感元件为红外辐射源和红外接收器。红外辐射源发出红外辐射。气体通过气泵进入气室，没有被CO2吸收的辐射由红外接收器吸收，并导致其温度升高而输出一个放大的电信号，通过传感器电路处理，即可转化为CO2浓度。
3、技术指标：工作温度0℃to50℃，存储温度-20℃to60℃，工作压力700~1100mbar，响应时间(T90)＜60秒。注意事项：避免在含有HF，H2S，SO2，HCL,NOX，NH3,PH3,CL2，F2,O3，H2O2等酸性、碱性、强氧化性气体环境中使用传感器；
4、带有电源适配器，软管内径≥Φ2.5mm，外径≥Φ4mm，白色透明，进气管0.27m，出气管0.2m；传感器由高强度塑料外壳封装，外壳设计M5螺丝孔位，可将传感器固定在多种操作平台和装置上；
5、采用泵动循环式结构。
6、连接插口采用BT接口，具有方向性和自锁功能，可以防止传感器脱落保证数据传输稳定。
7、支持有线通讯、无线通讯和彩屏独立数据显示三种工作方式，支持热插拔
8、可在windows、统信、麒麟、iOS、安卓和鸿蒙系统（手机或平板）下进行实验演示</t>
  </si>
  <si>
    <t>光照度传感器</t>
  </si>
  <si>
    <t xml:space="preserve">1、测量范围：0 ～5000lx～50000lx，分度：1 lx、10 lx；准确度：125lx；最大采样率：5KHz；
2、光照度传感器的敏感元件是光敏电阻。当光敏电阻感受到光强变化时，其电阻率随光强变化而变化，通过传感器电路处理后即可转换为光强的变化。
3、传感器由高强度塑料外壳封装，外壳设计M5螺丝孔位，可将传感器固定在多种操作平台和装置上；设有量程切换按键，支持硬件切换传感器量程；
4、连接插口采用BT接口，具有方向性和自锁功能，可以防止传感器脱落保证数据传输稳定
5、支持有线通讯、无线通讯和彩屏独立数据显示三种工作方式，支持热插拔
6、可在windows、统信、麒麟、iOS、安卓和鸿蒙系统（手机或平板）下进行实验演示
</t>
  </si>
  <si>
    <t>1、测量范围：0~20mS/cm；分度：10μS/cm
2、传感器敏感器件为铂黑电极。电极玻璃基座上有两片铂黑电极片，其位置和距离都已固定。电极插入待测液体,在外界电压的作用下溶液中产生电流，通过传感器电路处理后即可转换为电导率（或盐度）数值的变化。 
3、使用BNC连接器方式与电极连接；温度范围：0-100℃（玻璃），电缆长度：≥1m，电极杆长度：≥150mm，电极杆直径：≥12mm；传感器由高强度塑料外壳封装，外壳设计M5螺丝孔位，可将传感器固定在多种操作平台和装置上；设有量程切换按键，支持硬件切换传感器量程；
4、连接插口采用BT接口，具有方向性和自锁功能，可以防止传感器脱落保证数据传输稳定。
5、支持有线通讯、无线通讯和彩屏独立数据显示三种工作方式，支持热插拔
6、可在windows、统信、麒麟、iOS、安卓和鸿蒙系统（手机或平板）下进行实验演示</t>
  </si>
  <si>
    <t>溶解氧传感器</t>
  </si>
  <si>
    <t>1、测量范围：0 ～20mg/L，分度：0.01 mg/L；准确度：±1mg/L；最大采样率：5KHz；
2、传感器敏感器件为溶解氧电极。电极是由一个银阳极和金阴极组成，阳极与阴极之间存在800mV电势差。氧气透过半透膜（只允许氧气分子通过）在阴极因反应而减少，从而在阴极附近造成一个氧气压为零的点。通过传感器电路处理，并校准补偿温度误差后，即可转化为待测溶液溶解氧数值。
3、使用BNC连接器方式与电极连接，电极壳材料UPVC或不锈钢，电缆线长≥1m(双屏蔽)电极直径≥20mm×长度≥180mm，透气膜厚≥25μm；传感器由高强度塑料外壳封装，外壳设计M5螺丝孔位，可将传感器固定在多种操作平台和装置上；
4、可通过校准按键进行数据校准。
5、连接插口采用BT接口，具有方向性和自锁功能，可以防止传感器脱落保证数据传输稳定。
6、支持有线通讯、无线通讯和彩屏独立数据显示三种工作方式，支持热插拔
7、可在windows、统信、麒麟、iOS、安卓和鸿蒙系统（手机或平板）下进行实验演示</t>
  </si>
  <si>
    <t>溶解二氧化碳传感器</t>
  </si>
  <si>
    <t>1、测量范围：4.4 ppm ~1800ppm，分度：0.1 ppm；用于检测水中二氧化碳含量
2、连接插口采用BT接口，具有方向性和自锁功能，可以防止传感器脱落保证数据传输稳定。
3、支持有线通讯、无线通讯和彩屏独立数据显示三种工作方式，支持热插拔
4、可在windows、统信、麒麟、iOS、安卓和鸿蒙系统（手机或平板）下进行实验演示</t>
  </si>
  <si>
    <t>相对压强传感器</t>
  </si>
  <si>
    <t>1、测量范围：-20kPa~+20kPa；分度：0.01 kPa；准确度：0.2kPa；最大采样率：5KHz；
2、传感器敏感元件采用压阻式压力传感元件。当敏感元件受到气体压力时，硅膜片产生形变，并使4片应变片产生形变，应变片将形变转换为电阻值的变化，通过传感器电路处理后即可转换为压强（或呼吸率）的变化。
3、塑料软管外径≥Φ6，内径≥Φ4，长≥65mm，并增加配备一个塑料软管外径≥Φ4，内径≥Φ2.5，长≥15mm，方便可以连接多种设备进行实验；传感器由高强度塑料外壳封装，外壳设计M5螺丝孔位，可将传感器固定在多种操作平台和装置上；设有调零按键，支持硬件数据调零和软件数据调零；
4、连接插口采用BT接口，具有方向性和自锁功能，可以防止传感器脱落保证数据传输稳定。
5、支持有线通讯、无线通讯和彩屏独立数据显示三种工作方式，支持热插拔
6、可在windows、统信、麒麟、iOS、安卓和鸿蒙系统（手机或平板）下进行实验演示</t>
  </si>
  <si>
    <t>酒精传感器</t>
  </si>
  <si>
    <t>1、测量范围：0~2mg/L；准确度：0.2mg/l；最大采样率：5KHz；
2、传感器内的敏感元件为半导体气敏元件。当有被检测气体存在时，空气中该气体的浓度越高，传感器的电导率就越高。使用简单的电路即可将这种电导率的变化转换为与气体浓度对应的输出信号。
3、传感器由高强度塑料外壳封装，外壳设计M5螺丝孔位，可将传感器固定在多种操作平台和装置上；
4、注意事项：在室内使用条件下，轻微凝结水对传感器性能会产生轻微影响。但是，如果水凝结在敏感层表面并保
持一段时间，传感器特性则会下降。
5、连接插口采用BT接口，具有方向性和自锁功能，可以防止传感器脱落保证数据传输稳定
6、支持有线通讯、无线通讯和彩屏独立数据显示三种工作方式，支持热插拔
7、可在windows、统信、麒麟、iOS、安卓和鸿蒙系统（手机或平板）下进行实验演示</t>
  </si>
  <si>
    <t>湿度传感器</t>
  </si>
  <si>
    <t>1、测量范围：0～100%，分度0.1％
2、连接插口采用BT接口，具有方向性和自锁功能，可以防止传感器脱落保证数据传输稳定
3、支持有线通讯、无线通讯和彩屏独立数据显示三种工作方式，支持热插拔
4、可在windows、统信、麒麟、iOS、安卓和鸿蒙系统（手机或平板）下进行实验演示</t>
  </si>
  <si>
    <t>心率传感器</t>
  </si>
  <si>
    <t>1、测量范围：0~200次，可通过专用软件实时显示心率大小以及心跳脉动波形
2、连接插口采用BT接口，具有方向性和自锁功能，可以防止传感器脱落保证数据传输稳定
3、支持有线通讯、无线通讯和彩屏独立数据显示三种工作方式，支持热插拔
4、可在windows、统信、麒麟、iOS、安卓和鸿蒙系统（手机或平板）下进行实验演示</t>
  </si>
  <si>
    <t>氧化还原传感器</t>
  </si>
  <si>
    <t>1、测量范围：-500mV~+1200mV，分度：1mV；准确度：测量值的±4%；最大采样率：5KHz；适用温度5-70℃；
2、传感器敏感器件为复合ORP电极。复合ORP电极主要由测量电极和参比电极两部分构成，铂金电极（测量电极）表面能够吸收或释放电子，从而使电极内部有电位产生。银/氯化银电极（参比电极）中的电位是固定的。测量电极与参比电极之间的电位差通过传感器电路处理后即可转换为溶液的氧化还原电位的变化。
3、使用BNC连接器方式与电极连接，铂金片外径≥5毫米，露出管口≥12毫米左右，电极全长≥150毫米。传感器由高强度塑料外壳封装，外壳设计M5螺丝孔位，可将传感器固定在多种操作平台和装置上；
4、连接插口采用BT接口，具有方向性和自锁功能，可以防止传感器脱落保证数据传输稳定。
5、支持有线通讯、无线通讯和彩屏独立数据显示三种工作方式，支持热插拔
6、可在windows、统信、麒麟、iOS、安卓和鸿蒙系统（手机或平板）下进行实验演示</t>
  </si>
  <si>
    <t>酶的特性实验器</t>
  </si>
  <si>
    <t>酶的特性实验器由2只Y型试管、1组支架、2只≥φ4mm单孔5号橡胶塞、2只等径气管快速接头、2条外径≥φ4mm软管、2只泄压阀组成。与传感器配套使用，可完成探究酶的专一性、比较过氧化氢在不同条件下的分解、探究pH对酶活性的影响、探究温度对生物酶活性的影响等相关实验。</t>
  </si>
  <si>
    <t>磁力搅拌器由搅拌驱动器、搅拌子、电源适配器构成。最大搅拌量：≥2L，转速范围：200转/分钟~2000转/分钟；适用于生化实验过程中搅拌低粘稠度的液体或固液混合物。</t>
  </si>
  <si>
    <t>汽液相密封实验器</t>
  </si>
  <si>
    <t>与生物化学传感器密闭连接，可完成陆水生植物光合作用、种子萌发、呼吸作用、酶的特性等实验</t>
  </si>
  <si>
    <t>袖珍生化密封实验器</t>
  </si>
  <si>
    <t>与二氧化碳传感器组合使用，研究植物叶片光合作用与呼吸作用时，二氧化碳含量的变化。</t>
  </si>
  <si>
    <t xml:space="preserve">套 </t>
  </si>
  <si>
    <t>密封实验套件由5只5号橡胶塞（配5种孔径：单孔φ3、φ4、φ12、φ18；双孔φ4）、4只硅胶塞（配4种孔径：单孔φ4、φ12、φ18；双孔φ4）、1只150mL反应瓶、2只硅胶环、2只等径气管快速接头、2只变径气管快速接头、3条外径φ4mm软管组成。与生化传感器及常用实验室器皿配套使用，完成中学相关实验及探究活动。</t>
  </si>
  <si>
    <t>定制柜类清单</t>
  </si>
  <si>
    <t>产品名称</t>
  </si>
  <si>
    <t>展示柜</t>
  </si>
  <si>
    <t>规格：≥2.8m*3.0m*0.4m（宽*高*厚度）异形背景墙展示柜
1.柜体柜门材质使用的是环保等级为ENF级的免漆板1.使用MDI粘合剂无醛添加 ，具有优异的安全性和稳定性.2.板材表面耐磨，耐刮，颜色丰富.3.内部层板，竖板，组装方式是三合一开孔组装。经久耐用。</t>
  </si>
  <si>
    <t xml:space="preserve">  </t>
  </si>
  <si>
    <t>吊柜</t>
  </si>
  <si>
    <t xml:space="preserve">
规格：≥1.23m*0.9m*0.4m（宽*高*厚度）置物吊柜
1.柜体柜门材质使用的是环保等级为ENF级的免漆板1.使用MDI粘合剂无醛添加 ，具有优异的安全性和稳定性.2.板材表面耐磨，耐刮，颜色丰富.3.柜门加内部层板，竖板，组装方式是三合一开孔组装。经久耐用。4.合页选用三段阻力一字合页，使用寿命长；带有阻尼功能，关闭柜门时静音缓冲，避免韶音干扰，高品质使用枪黑电镀工艺防腐防锈材料。5.柜门下拉五毫米做无拉手</t>
  </si>
  <si>
    <t xml:space="preserve">
规格：≥1.70m*0.9m*0.4m（宽*高*厚度）置物吊柜
1.柜体柜门材质使用的是环保等级为ENF级的免漆板1.使用MDI粘合剂无醛添加 ，具有优异的安全性和稳定性.2.板材表面耐磨，耐刮，颜色丰富.3.柜门加内部层板，竖板，组装方式是三合一开孔组装。经久耐用。4.合页选用三段阻力一字合页，使用寿命长；带有阻尼功能，关闭柜门时静音缓冲，避免韶音干扰，高品质使用枪黑电镀工艺防腐防锈材料。5.柜门下拉五毫米做无拉手</t>
  </si>
  <si>
    <t>木质板</t>
  </si>
  <si>
    <t xml:space="preserve">
规格：≥0.9m*0.9m*0.4m（宽*高*厚度）卫生间隔板
1.材质使用的是环保等级为ENF级的免漆板1.使用MDI粘合剂无醛添加 ，具有优异的安全性和稳定性.2.板材表面耐磨，耐刮，颜色丰富.3.柜门加内部层板，竖板，组装方式是三合一开孔组装。经久耐用。</t>
  </si>
  <si>
    <t xml:space="preserve">
规格：≥2.6m*0.9m*0.4m（宽*高*厚度）卫生间门板
1.材质使用的是环保等级为ENF级的免漆板1.使用MDI粘合剂无醛添加 ，具有优异的安全性和稳定性.2.板材表面耐磨，耐刮，颜色丰富。</t>
  </si>
  <si>
    <t xml:space="preserve">
规格：≥0.9m*0.9m*0.4m（宽*高*厚度）卫生间隔板
1.材质使用的是环保等级为ENF级的免漆板1.使用MDI粘合剂无醛添加 ，具有优异的安全性和稳定性.2.板材表面耐磨，耐刮，颜色丰富。</t>
  </si>
  <si>
    <t>规格：≥1.7m*0.9m*0.4m（宽*高*厚度）卫生间门板
1.材质使用的是环保等级为ENF级的免漆板1.使用MDI粘合剂无醛添加 ，具有优异的安全性和稳定性.2.板材表面耐磨，耐刮，颜色丰富。</t>
  </si>
  <si>
    <t>规格：≥0.45m*0.9m*0.4m（宽*高*厚度）卫生间隔板
1.材质使用的是环保等级为ENF级的免漆板1.使用MDI粘合剂无醛添加 ，具有优异的安全性和稳定性.2.板材表面耐磨，耐刮，颜色丰富。</t>
  </si>
  <si>
    <t>规格：≥2.4m*0.2m*0.4m（宽*高*厚度）卫生间横拉板
1.材质使用的是环保等级为ENF级的免漆板1.使用MDI粘合剂无醛添加 ，具有优异的安全性和稳定性.2.板材表面耐磨，耐刮，颜色丰富。</t>
  </si>
  <si>
    <t>置物柜</t>
  </si>
  <si>
    <t xml:space="preserve">
规格：≥0.73m*0.73m*0.4m（宽*高*厚度）置放牙刷杯架
1.柜体柜门材质使用的是环保等级为ENF级的免漆板1.使用MDI粘合剂无醛添加 ，具有优异的安全性和稳定性.2.板材表面耐磨，耐刮，颜色丰富。</t>
  </si>
  <si>
    <t>规格：≥1.40m*0.55m*0.4m（宽*高*厚度）置放餐具
1.材质使用的是环保等级为ENF级的免漆板1.使用MDI粘合剂无醛添加 ，具有优异的安全性和稳定性.2.板材表面耐磨，耐刮，颜色丰富。3.柜门加内部层板，竖板，组装方式是三合一开孔组装。经久耐用。4.合页选用三段阻力一字合页，使用寿命长；带有阻尼功能，关闭柜门时静音缓冲，避免韶音干扰，高品质使用枪黑电镀工艺防腐防锈材料。</t>
  </si>
  <si>
    <t>储物柜</t>
  </si>
  <si>
    <t>规格：≥5.75m*0.40m*0.4m（宽*高*厚度）带软包开放柜坐凳
材质使用的是环保等级为ENF级的免漆板1.使用MDI粘合剂无醛添加 ，具有优异的安全性和稳定性.2.板材表面耐磨，耐刮，颜色丰富。</t>
  </si>
  <si>
    <t>规格：≥7m*0.40m*0.4m（宽*高*厚度）带软包开放柜坐凳
材质使用的是环保等级为ENF级的免漆板1.使用MDI粘合剂无醛添加 ，具有优异的安全性和稳定性.2.板材表面耐磨，耐刮，颜色丰富。</t>
  </si>
  <si>
    <t>异形书柜</t>
  </si>
  <si>
    <t xml:space="preserve">
规格：≥8.0m*2.90m*0.4m（宽*高*厚度）异形造型柜
1.圆弧造型材质质使用的是环保等级为ENF级的免漆板2.无醛添加一(聚氨酯粘合剂/MD1)3侧边圆弧设计整体圆滑光顺不显突兀，起到对人体保护作用。</t>
  </si>
  <si>
    <t>规格：≥3.92m*2.90m*0.4m（宽*高*厚度）异形造型柜
1.圆弧造型材质质使用的是环保等级为ENF级的免漆板2.无醛添加一(聚氨酯粘合剂/MD1)3侧边圆弧设计整体圆滑光顺不显突兀，起到对人体保护作用。</t>
  </si>
  <si>
    <t>规格：≥1.63m*2.90m*0.4m（宽*高*厚度）异形造型柜
1.圆弧造型材质质使用的是环保等级为ENF级的免漆板2.无醛添加一(聚氨酯粘合剂/MD1)3侧边圆弧设计整体圆滑光顺不显突兀，起到对人体保护作用。3.柜门加内部层板，竖板，组装方式是三合一开孔组装。经久耐用。4.合页选用三段阻力一字合页，使用寿命长；带有阻尼功能，关闭柜门时静音缓冲，避免韶音干扰，高品质使用枪黑电镀工艺防腐防锈材料。</t>
  </si>
  <si>
    <t>规格：≥5.28m*2.90m*0.4m（宽*高*厚度）异形造型柜
1.圆弧造型材质质使用的是环保等级为ENF级的免漆板2.无醛添加一(聚氨酯粘合剂/MD1)3侧边圆弧设计整体圆滑光顺不显突兀，起到对人体保护作用。</t>
  </si>
  <si>
    <t>四门衣柜</t>
  </si>
  <si>
    <t>规格：≥2.0m*2.40m*0.6m（宽*高*厚度）置放衣服储物柜
1.柜体柜门材质使用的是环保等级为ENF级的免漆板1.使用MDI粘合剂无醛添加 ，具有优异的安全性和稳定性.2.板材表面耐磨，耐刮，颜色丰富.3.柜门加内部层板，竖板，组装方式是三合一开孔组装。经久耐用。4.合页选用三段阻力一字合页，使用寿命长；带有阻尼功能，关闭柜门时静音缓冲，避免韶音干扰，高品质使用枪黑电镀工艺防腐防锈材料。5.柜门采用隐形牛角拉手，平整光滑，使用方便。</t>
  </si>
  <si>
    <t>文件柜</t>
  </si>
  <si>
    <t>规格：≥4.0m*3.0m*0.4m（宽*高*厚度）置放文件资料
1.柜体柜门材质使用的是环保等级为ENF级的免漆板1.使用MDI粘合剂无醛添加 ，具有优异的安全性和稳定性.2.板材表面耐磨，耐刮，颜色丰富.3.柜门加内部层板，竖板，组装方式是三合一开孔组装。经久耐用。4.合页选用三段阻力一字合页，使用寿命长；带有阻尼功能，关闭柜门时静音缓冲，避免韶音干扰，高品质使用枪黑电镀工艺防腐防锈材料。5.柜门采用隐形牛角拉手，平整光滑，使用方便。</t>
  </si>
  <si>
    <t>规格：≥4.0m*3.0m*0.4m（宽*高*厚度）置放资料文件
1.柜体柜门材质使用的是环保等级为ENF级的免漆板1.使用MDI粘合剂无醛添加 ，具有优异的安全性和稳定性.2.板材表面耐磨，耐刮，颜色丰富.3.柜门加内部层板，竖板，组装方式是三合一开孔组装。经久耐用。4.合页选用三段阻力一字合页，使用寿命长；带有阻尼功能，关闭柜门时静音缓冲，避免韶音干扰，高品质使用枪黑电镀工艺防腐防锈材料。5.柜门采用隐形牛角拉手，平整光滑，使用方便。</t>
  </si>
  <si>
    <t>规格：≥6.2m*3.0m*0.4m（宽*高*厚度）置放资料文件
1.柜体柜门材质使用的是环保等级为ENF级的免漆板1.使用MDI粘合剂无醛添加 ，具有优异的安全性和稳定性.2.板材表面耐磨，耐刮，颜色丰富.3.柜门加内部层板，竖板，组装方式是三合一开孔组装。经久耐用。4.合页选用三段阻力一字合页，使用寿命长；带有阻尼功能，关闭柜门时静音缓冲，避免韶音干扰，高品质使用枪黑电镀工艺防腐防锈材料。5.柜门采用隐形牛角拉手，平整光滑，使用方便。</t>
  </si>
  <si>
    <t>办公柜</t>
  </si>
  <si>
    <t>规格：≥2.4m*0.75m*1.2m（长*高*宽度）、定制置放电脑办公使用1.柜门加内部层板，竖板，组装方式是三合一开孔组装。经久耐用。2.合页选用三段阻力一字合页，使用寿命长；带有阻尼功能，关闭柜门时静音缓冲，避免韶音干扰，高品质使用枪黑电镀工艺防腐防锈材料。5.柜门采用隐形牛角拉手，平整光滑，使用方便。</t>
  </si>
  <si>
    <t>书柜</t>
  </si>
  <si>
    <t>规格：≥3.47m*2.20m*0.4m（宽*高*厚度）置放文件资料书本
1.柜体柜门材质使用的是环保等级为ENF级的免漆板1.使用MDI粘合剂无醛添加 ，具有优异的安全性和稳定性.2.板材表面耐磨，耐刮，颜色丰富.3.柜门加内部层板，竖板，组装方式是三合一开孔组装。经久耐用。4.合页选用三段阻力一字合页，使用寿命长；带有阻尼功能，关闭柜门时静音缓冲，避免韶音干扰，高品质使用枪黑电镀工艺防腐防锈材料。5.柜门采用隐形牛角拉手，平整光滑，使用方便。</t>
  </si>
  <si>
    <t>规格：≥2.85m*0.90m*0.4m（宽*高*厚度）
1.柜体材质使用的是环保等级为ENF级的免漆板1.使用MDI粘合剂无醛添加 ，具有优异的安全性和稳定性.2.板材表面耐磨，耐刮，颜色丰富.3.内部层板，竖板，组装方式是三合一开孔组装。经久耐用。</t>
  </si>
  <si>
    <t>规格：≥12.15m*0.90m*0.4m（宽*高*厚度）
1.柜体材质使用的是环保等级为ENF级的免漆板1.使用MDI粘合剂无醛添加 ，具有优异的安全性和稳定性.2.板材表面耐磨，耐刮，颜色丰富.3.内部层板，竖板，组装方式是三合一开孔组装。经久耐用。</t>
  </si>
  <si>
    <t>规格：≥2.4m*1m*0.4m（宽*高*厚度）                                   1.柜体材质使用的是环保等级为ENF级的免漆板1.使用MDI粘合剂无醛添加 ，具有优异的安全性和稳定性.2.板材表面耐磨，耐刮，颜色丰富.3.层板，竖板，组装方式是三合一开孔组装。经久耐用。</t>
  </si>
  <si>
    <t>阶梯柜</t>
  </si>
  <si>
    <t>规格：≥4.2m*0.45m*1.2m（宽*高*厚度）渐增高式台阶坐凳
定制，阶梯造型三层</t>
  </si>
  <si>
    <t>规格：≥1.10m*0.9m*0.4m（宽*高*厚度）卫生间置物使用
1.柜体柜门材质使用的是环保等级为ENF级的免漆板1.使用MDI粘合剂无醛添加 ，具有优异的安全性和稳定性.2.板材表面耐磨，耐刮，颜色丰富.3.柜门加内部层板，竖板，组装方式是三合一开孔组装。经久耐用。4.合页选用三段阻力一字合页，使用寿命长；带有阻尼功能，关闭柜门时静音缓冲，避免韶音干扰，高品质使用枪黑电镀工艺防腐防锈材料。5.柜门下拉五毫米做无拉手</t>
  </si>
  <si>
    <t>规格：≥1.2m*2.0m*0.4m（宽*高*厚度）卫生间隔板
1.材质使用的是环保等级为ENF级的免漆板1.使用MDI粘合剂无醛添加 ，具有优异的安全性和稳定性.2.板材表面耐磨，耐刮，颜色丰富。</t>
  </si>
  <si>
    <t>规格：≥2.5m*2.0m*0.4m（宽*高*厚度）卫生间门板
1.材质使用的是环保等级为ENF级的免漆板1.使用MDI粘合剂无醛添加 ，具有优异的安全性和稳定性.2.板材表面耐磨，耐刮，颜色丰富。</t>
  </si>
  <si>
    <t>规格：≥1.2m*0.9m*0.4m（宽*高*厚度）卫生间储物柜
1.柜体柜门材质使用的是环保等级为ENF级的免漆板1.使用MDI粘合剂无醛添加 ，具有优异的安全性和稳定性.2.板材表面耐磨，耐刮，颜色丰富.3.柜门加内部层板，竖板，组装方式是三合一开孔组装。经久耐用。4.柜门下拉五毫米做无拉手</t>
  </si>
  <si>
    <t>规格：≥1.2m*0.9m*0.4m（宽*高*厚度）卫生间隔板
1.材质使用的是环保等级为ENF级的免漆板1.使用MDI粘合剂无醛添加 ，具有优异的安全性和稳定性.2.板材表面耐磨，耐刮，颜色丰富。</t>
  </si>
  <si>
    <t>规格：≥2.1m*0.2m*0.4m（宽*高*厚度）卫生间门板
1.材质使用的是环保等级为ENF级的免漆板1.使用MDI粘合剂无醛添加 ，具有优异的安全性和稳定性.2.板材表面耐磨，耐刮，颜色丰富。</t>
  </si>
  <si>
    <t>规格：≥1.9m*0.9m*0.4m（宽*高*厚度）卫生间储物使用
1.柜体柜门材质使用的是环保等级为ENF级的免漆板1.使用MDI粘合剂无醛添加 ，具有优异的安全性和稳定性.2.板材表面耐磨，耐刮，颜色丰富.3.柜门加内部层板，竖板，组装方式是三合一开孔组装。经久耐用。4.柜门采用隐形牛角拉手，平整光滑，使用方便。</t>
  </si>
  <si>
    <t>规格：≥3.5m*0.5m*0.4m（宽*高*厚度）置放电器使用
1.圆弧造型材质质使用的是环保等级为ENF级的免漆板2.无醛添加一(聚氨酯粘合剂/MD1)3。侧边圆弧设计整体圆滑光顺不显突兀，起到对人体保护作用。4.柜门采用隐形牛角拉手，平整光滑，使用方便。</t>
  </si>
  <si>
    <t>规格：≥3.8m*0.7m*0.4m（宽*高*厚度）置放龙鼓架子
1.柜体柜门材质使用的是环保等级为ENF级的免漆板1.使用MDI粘合剂无醛添加 ，具有优异的安全性和稳定性.2.板材表面耐磨，耐刮，颜色丰富.3.柜门加内部层板，竖板，组装方式是三合一开孔组装。经久耐用。4.柜门采用隐形拉手，平整光滑，使用方便。</t>
  </si>
  <si>
    <t>带玻璃门定制柜</t>
  </si>
  <si>
    <t>规格：≥4.2m*2.2m*0.4m（宽*高*厚度）餐厅置物使用
1.柜体柜门材质使用的是环保等级为ENF级的免漆板1.使用MDI粘合剂无醛添加 ，具有优异的安全性和稳定性.2.板材表面耐磨，耐刮，颜色丰富.3.柜门加内部层板，竖板，组装方式是三合一开孔组装。经久耐用。4.柜门采用隐形牛角拉手，平整光滑，使用方便。5.玻璃柜门自带拉手</t>
  </si>
  <si>
    <t>规格：≥15m*0.3m*0.4m（宽*高*厚度）置放文件档案，水吧台处石英石台面
1.柜体柜门材质使用的是环保等级为ENF级的免漆板1.使用MDI粘合剂无醛添加 ，具有优异的安全性和稳定性.2.板材表面耐磨，耐刮，颜色丰富.3.柜门加内部层板，竖板，组装方式是三合一开孔组装。经久耐用。4.柜门采用隐形牛角拉手，平整光滑，使用方便。5.玻璃柜门自带拉手</t>
  </si>
  <si>
    <t>规格：≥1.0m*0.4m*0.4m（宽*高*厚度）、定制换鞋坐凳使用</t>
  </si>
  <si>
    <t>规格：≥1.1m*0.8m*0.4m（宽*高*厚度）抽屉置放医用物品
1.材质使用的是环保等级为ENF级的免漆板1.使用MDI粘合剂无醛添加 ，具有优异的安全性和稳定性.2.板材表面耐磨，耐刮，颜色丰富.3.柜门加内部层板，竖板，组装方式是三合一开孔组装。经久耐用。4.柜门采用隐形牛角拉手，平整光滑，使用方便。</t>
  </si>
  <si>
    <t>合计：</t>
  </si>
</sst>
</file>

<file path=xl/styles.xml><?xml version="1.0" encoding="utf-8"?>
<styleSheet xmlns="http://schemas.openxmlformats.org/spreadsheetml/2006/main">
  <numFmts count="10">
    <numFmt numFmtId="7" formatCode="&quot;￥&quot;#,##0.00;&quot;￥&quot;\-#,##0.0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00;[Red]\-##0.00"/>
    <numFmt numFmtId="178" formatCode="0_ "/>
    <numFmt numFmtId="179" formatCode="0.00_ "/>
    <numFmt numFmtId="180" formatCode="0_);[Red]\(0\)"/>
  </numFmts>
  <fonts count="54">
    <font>
      <sz val="11"/>
      <color theme="1"/>
      <name val="宋体"/>
      <charset val="134"/>
      <scheme val="minor"/>
    </font>
    <font>
      <sz val="26"/>
      <color theme="1"/>
      <name val="宋体"/>
      <charset val="134"/>
      <scheme val="minor"/>
    </font>
    <font>
      <sz val="12"/>
      <color theme="1"/>
      <name val="宋体"/>
      <charset val="134"/>
      <scheme val="minor"/>
    </font>
    <font>
      <sz val="11"/>
      <name val="宋体"/>
      <charset val="134"/>
    </font>
    <font>
      <sz val="11"/>
      <name val="宋体"/>
      <charset val="134"/>
      <scheme val="minor"/>
    </font>
    <font>
      <b/>
      <sz val="11"/>
      <name val="宋体"/>
      <charset val="134"/>
    </font>
    <font>
      <b/>
      <sz val="9"/>
      <name val="宋体"/>
      <charset val="134"/>
    </font>
    <font>
      <sz val="11"/>
      <color rgb="FF000000"/>
      <name val="宋体"/>
      <charset val="134"/>
    </font>
    <font>
      <sz val="11"/>
      <name val="宋体"/>
      <charset val="0"/>
    </font>
    <font>
      <sz val="11"/>
      <name val="新宋体"/>
      <charset val="134"/>
    </font>
    <font>
      <sz val="11"/>
      <color indexed="8"/>
      <name val="宋体"/>
      <charset val="134"/>
    </font>
    <font>
      <b/>
      <sz val="11"/>
      <name val="宋体"/>
      <charset val="134"/>
      <scheme val="minor"/>
    </font>
    <font>
      <sz val="11"/>
      <name val="宋体"/>
      <charset val="204"/>
    </font>
    <font>
      <b/>
      <sz val="11"/>
      <color theme="1"/>
      <name val="宋体"/>
      <charset val="134"/>
      <scheme val="minor"/>
    </font>
    <font>
      <b/>
      <sz val="16"/>
      <color rgb="FF000000"/>
      <name val="宋体"/>
      <charset val="134"/>
      <scheme val="minor"/>
    </font>
    <font>
      <sz val="11"/>
      <color rgb="FF000000"/>
      <name val="宋体"/>
      <charset val="134"/>
      <scheme val="minor"/>
    </font>
    <font>
      <sz val="11"/>
      <color theme="1"/>
      <name val="宋体"/>
      <charset val="134"/>
    </font>
    <font>
      <b/>
      <sz val="12"/>
      <name val="宋体"/>
      <charset val="134"/>
    </font>
    <font>
      <sz val="12"/>
      <name val="宋体"/>
      <charset val="134"/>
    </font>
    <font>
      <sz val="12"/>
      <color indexed="53"/>
      <name val="宋体"/>
      <charset val="134"/>
    </font>
    <font>
      <sz val="11"/>
      <name val="Times New Roman"/>
      <charset val="0"/>
    </font>
    <font>
      <sz val="11"/>
      <color indexed="53"/>
      <name val="宋体"/>
      <charset val="134"/>
    </font>
    <font>
      <b/>
      <sz val="11"/>
      <color rgb="FFFF0000"/>
      <name val="宋体"/>
      <charset val="134"/>
    </font>
    <font>
      <sz val="11"/>
      <name val="SimSun"/>
      <charset val="134"/>
    </font>
    <font>
      <sz val="18"/>
      <color theme="1"/>
      <name val="宋体"/>
      <charset val="134"/>
      <scheme val="minor"/>
    </font>
    <font>
      <sz val="12"/>
      <color theme="1"/>
      <name val="宋体"/>
      <charset val="134"/>
    </font>
    <font>
      <sz val="12"/>
      <name val="宋体"/>
      <charset val="134"/>
      <scheme val="minor"/>
    </font>
    <font>
      <sz val="11"/>
      <color theme="1"/>
      <name val="宋体"/>
      <charset val="0"/>
      <scheme val="minor"/>
    </font>
    <font>
      <sz val="11"/>
      <color rgb="FF3F3F76"/>
      <name val="宋体"/>
      <charset val="0"/>
      <scheme val="minor"/>
    </font>
    <font>
      <sz val="12"/>
      <name val="Times New Roman"/>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新宋体"/>
      <charset val="134"/>
    </font>
    <font>
      <sz val="9"/>
      <name val="宋体"/>
      <charset val="134"/>
    </font>
    <font>
      <sz val="10"/>
      <name val="Arial"/>
      <charset val="0"/>
    </font>
    <font>
      <sz val="12"/>
      <color indexed="8"/>
      <name val="宋体"/>
      <charset val="134"/>
    </font>
    <font>
      <b/>
      <sz val="11"/>
      <color rgb="FFFF0000"/>
      <name val="SimSun"/>
      <charset val="134"/>
    </font>
    <font>
      <sz val="11"/>
      <color rgb="FFFF0000"/>
      <name val="宋体"/>
      <charset val="134"/>
    </font>
    <font>
      <sz val="11"/>
      <name val="Arial Unicode MS"/>
      <charset val="134"/>
    </font>
  </fonts>
  <fills count="3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7">
    <xf numFmtId="0" fontId="0" fillId="0" borderId="0">
      <alignment vertical="center"/>
    </xf>
    <xf numFmtId="42" fontId="0" fillId="0" borderId="0" applyFont="0" applyFill="0" applyBorder="0" applyAlignment="0" applyProtection="0">
      <alignment vertical="center"/>
    </xf>
    <xf numFmtId="0" fontId="27" fillId="5" borderId="0" applyNumberFormat="0" applyBorder="0" applyAlignment="0" applyProtection="0">
      <alignment vertical="center"/>
    </xf>
    <xf numFmtId="0" fontId="28" fillId="6" borderId="12" applyNumberFormat="0" applyAlignment="0" applyProtection="0">
      <alignment vertical="center"/>
    </xf>
    <xf numFmtId="44" fontId="0" fillId="0" borderId="0" applyFont="0" applyFill="0" applyBorder="0" applyAlignment="0" applyProtection="0">
      <alignment vertical="center"/>
    </xf>
    <xf numFmtId="0" fontId="10" fillId="0" borderId="0">
      <alignment vertical="center"/>
    </xf>
    <xf numFmtId="41" fontId="0" fillId="0" borderId="0" applyFont="0" applyFill="0" applyBorder="0" applyAlignment="0" applyProtection="0">
      <alignment vertical="center"/>
    </xf>
    <xf numFmtId="0" fontId="29" fillId="0" borderId="0">
      <alignment vertical="center"/>
    </xf>
    <xf numFmtId="0" fontId="27" fillId="7" borderId="0" applyNumberFormat="0" applyBorder="0" applyAlignment="0" applyProtection="0">
      <alignment vertical="center"/>
    </xf>
    <xf numFmtId="0" fontId="30" fillId="8" borderId="0" applyNumberFormat="0" applyBorder="0" applyAlignment="0" applyProtection="0">
      <alignment vertical="center"/>
    </xf>
    <xf numFmtId="43" fontId="0" fillId="0" borderId="0" applyFont="0" applyFill="0" applyBorder="0" applyAlignment="0" applyProtection="0">
      <alignment vertical="center"/>
    </xf>
    <xf numFmtId="0" fontId="31" fillId="9"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0" borderId="13" applyNumberFormat="0" applyFont="0" applyAlignment="0" applyProtection="0">
      <alignment vertical="center"/>
    </xf>
    <xf numFmtId="0" fontId="31" fillId="11" borderId="0" applyNumberFormat="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9" fillId="0" borderId="0"/>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0" fillId="0" borderId="0"/>
    <xf numFmtId="0" fontId="38" fillId="0" borderId="14" applyNumberFormat="0" applyFill="0" applyAlignment="0" applyProtection="0">
      <alignment vertical="center"/>
    </xf>
    <xf numFmtId="0" fontId="18" fillId="0" borderId="0">
      <alignment vertical="center"/>
    </xf>
    <xf numFmtId="0" fontId="39" fillId="0" borderId="14" applyNumberFormat="0" applyFill="0" applyAlignment="0" applyProtection="0">
      <alignment vertical="center"/>
    </xf>
    <xf numFmtId="0" fontId="31" fillId="12" borderId="0" applyNumberFormat="0" applyBorder="0" applyAlignment="0" applyProtection="0">
      <alignment vertical="center"/>
    </xf>
    <xf numFmtId="0" fontId="34" fillId="0" borderId="15" applyNumberFormat="0" applyFill="0" applyAlignment="0" applyProtection="0">
      <alignment vertical="center"/>
    </xf>
    <xf numFmtId="0" fontId="31" fillId="13" borderId="0" applyNumberFormat="0" applyBorder="0" applyAlignment="0" applyProtection="0">
      <alignment vertical="center"/>
    </xf>
    <xf numFmtId="0" fontId="40" fillId="14" borderId="16" applyNumberFormat="0" applyAlignment="0" applyProtection="0">
      <alignment vertical="center"/>
    </xf>
    <xf numFmtId="0" fontId="41" fillId="14" borderId="12" applyNumberFormat="0" applyAlignment="0" applyProtection="0">
      <alignment vertical="center"/>
    </xf>
    <xf numFmtId="0" fontId="42" fillId="15" borderId="17" applyNumberFormat="0" applyAlignment="0" applyProtection="0">
      <alignment vertical="center"/>
    </xf>
    <xf numFmtId="0" fontId="27" fillId="16" borderId="0" applyNumberFormat="0" applyBorder="0" applyAlignment="0" applyProtection="0">
      <alignment vertical="center"/>
    </xf>
    <xf numFmtId="0" fontId="31" fillId="17" borderId="0" applyNumberFormat="0" applyBorder="0" applyAlignment="0" applyProtection="0">
      <alignment vertical="center"/>
    </xf>
    <xf numFmtId="0" fontId="43" fillId="0" borderId="18" applyNumberFormat="0" applyFill="0" applyAlignment="0" applyProtection="0">
      <alignment vertical="center"/>
    </xf>
    <xf numFmtId="0" fontId="44" fillId="0" borderId="19" applyNumberFormat="0" applyFill="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27" fillId="20" borderId="0" applyNumberFormat="0" applyBorder="0" applyAlignment="0" applyProtection="0">
      <alignment vertical="center"/>
    </xf>
    <xf numFmtId="0" fontId="31"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177" fontId="47" fillId="0" borderId="1" applyFill="0" applyProtection="0">
      <alignment horizontal="right"/>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31" fillId="30" borderId="0" applyNumberFormat="0" applyBorder="0" applyAlignment="0" applyProtection="0">
      <alignment vertical="center"/>
    </xf>
    <xf numFmtId="0" fontId="27"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18" fillId="0" borderId="0">
      <alignment vertical="center"/>
    </xf>
    <xf numFmtId="176" fontId="18" fillId="0" borderId="0">
      <alignment vertical="center"/>
    </xf>
    <xf numFmtId="0" fontId="27" fillId="34" borderId="0" applyNumberFormat="0" applyBorder="0" applyAlignment="0" applyProtection="0">
      <alignment vertical="center"/>
    </xf>
    <xf numFmtId="0" fontId="31" fillId="35" borderId="0" applyNumberFormat="0" applyBorder="0" applyAlignment="0" applyProtection="0">
      <alignment vertical="center"/>
    </xf>
    <xf numFmtId="0" fontId="0" fillId="0" borderId="0">
      <alignment vertical="center"/>
    </xf>
    <xf numFmtId="0" fontId="18"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xf numFmtId="0" fontId="18" fillId="0" borderId="0">
      <alignment vertical="center"/>
    </xf>
    <xf numFmtId="0" fontId="48" fillId="0" borderId="0">
      <alignment vertical="center"/>
    </xf>
    <xf numFmtId="0" fontId="18" fillId="0" borderId="0">
      <alignment vertical="center"/>
    </xf>
    <xf numFmtId="0" fontId="29" fillId="0" borderId="0"/>
    <xf numFmtId="0" fontId="0" fillId="0" borderId="0">
      <alignment vertical="center"/>
    </xf>
    <xf numFmtId="0" fontId="49" fillId="0" borderId="0" applyBorder="0"/>
    <xf numFmtId="0" fontId="47" fillId="0" borderId="1" applyNumberFormat="0" applyFill="0" applyProtection="0">
      <alignment horizontal="center"/>
    </xf>
    <xf numFmtId="0" fontId="47" fillId="0" borderId="1" applyNumberFormat="0" applyFill="0" applyProtection="0">
      <alignment horizontal="center"/>
    </xf>
    <xf numFmtId="0" fontId="47" fillId="0" borderId="1" applyNumberFormat="0" applyFill="0" applyProtection="0">
      <alignment horizontal="center"/>
    </xf>
    <xf numFmtId="0" fontId="47" fillId="0" borderId="1" applyNumberFormat="0" applyFill="0" applyProtection="0">
      <alignment horizontal="left"/>
    </xf>
    <xf numFmtId="177" fontId="47" fillId="0" borderId="1" applyFill="0" applyProtection="0">
      <alignment horizontal="right"/>
    </xf>
    <xf numFmtId="177" fontId="47" fillId="0" borderId="1" applyFill="0" applyProtection="0">
      <alignment horizontal="right"/>
    </xf>
    <xf numFmtId="0" fontId="0" fillId="0" borderId="0">
      <alignment vertical="center"/>
    </xf>
    <xf numFmtId="0" fontId="50" fillId="0" borderId="0"/>
  </cellStyleXfs>
  <cellXfs count="259">
    <xf numFmtId="0" fontId="0" fillId="0" borderId="0" xfId="0">
      <alignment vertical="center"/>
    </xf>
    <xf numFmtId="0" fontId="1" fillId="0" borderId="0" xfId="0" applyFont="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left" vertical="center" wrapText="1"/>
    </xf>
    <xf numFmtId="179" fontId="0" fillId="0" borderId="1" xfId="0" applyNumberFormat="1" applyBorder="1" applyAlignment="1">
      <alignment horizontal="center" vertical="center" wrapText="1"/>
    </xf>
    <xf numFmtId="0" fontId="0" fillId="0" borderId="1" xfId="0" applyNumberFormat="1" applyBorder="1" applyAlignment="1">
      <alignment horizontal="center" vertical="center" wrapText="1"/>
    </xf>
    <xf numFmtId="0" fontId="0" fillId="0" borderId="1" xfId="0" applyNumberForma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NumberFormat="1" applyFont="1" applyBorder="1" applyAlignment="1">
      <alignment horizontal="center" vertical="center" wrapText="1"/>
    </xf>
    <xf numFmtId="0" fontId="0" fillId="0" borderId="1" xfId="0" applyFill="1" applyBorder="1" applyAlignment="1">
      <alignment horizontal="center" vertical="center"/>
    </xf>
    <xf numFmtId="179" fontId="0" fillId="0" borderId="1" xfId="0" applyNumberForma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79" fontId="0" fillId="0" borderId="1" xfId="0" applyNumberFormat="1" applyBorder="1" applyAlignment="1">
      <alignment horizontal="center" vertical="center"/>
    </xf>
    <xf numFmtId="0" fontId="0" fillId="0" borderId="1" xfId="0" applyFill="1" applyBorder="1">
      <alignment vertical="center"/>
    </xf>
    <xf numFmtId="179" fontId="2" fillId="0" borderId="1" xfId="0" applyNumberFormat="1" applyFont="1" applyBorder="1" applyAlignment="1">
      <alignment horizontal="center" vertical="center"/>
    </xf>
    <xf numFmtId="179" fontId="2" fillId="0" borderId="1" xfId="0" applyNumberFormat="1" applyFont="1" applyFill="1" applyBorder="1" applyAlignment="1">
      <alignment horizontal="center" vertical="center"/>
    </xf>
    <xf numFmtId="0" fontId="3" fillId="0" borderId="0" xfId="0" applyNumberFormat="1" applyFont="1" applyFill="1" applyAlignment="1">
      <alignment wrapText="1"/>
    </xf>
    <xf numFmtId="0" fontId="3" fillId="0" borderId="0" xfId="0" applyNumberFormat="1" applyFont="1" applyFill="1">
      <alignment vertical="center"/>
    </xf>
    <xf numFmtId="0" fontId="3" fillId="0" borderId="0" xfId="0" applyNumberFormat="1" applyFont="1" applyFill="1" applyAlignment="1">
      <alignment vertical="center"/>
    </xf>
    <xf numFmtId="0" fontId="4" fillId="0" borderId="0" xfId="57" applyNumberFormat="1" applyFont="1" applyFill="1">
      <alignment vertical="center"/>
    </xf>
    <xf numFmtId="0" fontId="4" fillId="0" borderId="0" xfId="0" applyNumberFormat="1" applyFont="1" applyFill="1">
      <alignment vertical="center"/>
    </xf>
    <xf numFmtId="0" fontId="3" fillId="0" borderId="0" xfId="0" applyNumberFormat="1" applyFont="1" applyFill="1" applyBorder="1" applyAlignment="1">
      <alignment vertical="center" wrapText="1"/>
    </xf>
    <xf numFmtId="0" fontId="3" fillId="0" borderId="0" xfId="0" applyFont="1" applyFill="1" applyAlignment="1">
      <alignment wrapText="1"/>
    </xf>
    <xf numFmtId="0" fontId="5" fillId="0" borderId="5"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19" applyNumberFormat="1" applyFont="1" applyFill="1" applyBorder="1" applyAlignment="1">
      <alignment horizontal="left" vertical="center" wrapText="1"/>
    </xf>
    <xf numFmtId="18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wrapText="1"/>
    </xf>
    <xf numFmtId="0" fontId="3" fillId="0" borderId="1" xfId="62"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4" fillId="2" borderId="1" xfId="0" applyNumberFormat="1" applyFont="1" applyFill="1" applyBorder="1" applyAlignment="1">
      <alignment vertical="center" wrapText="1"/>
    </xf>
    <xf numFmtId="180" fontId="3" fillId="2" borderId="1" xfId="0" applyNumberFormat="1" applyFont="1" applyFill="1" applyBorder="1" applyAlignment="1">
      <alignment horizontal="center" vertical="center" wrapText="1"/>
    </xf>
    <xf numFmtId="0" fontId="3" fillId="0" borderId="1" xfId="0" applyNumberFormat="1" applyFont="1" applyFill="1" applyBorder="1" applyAlignment="1">
      <alignment vertical="center" wrapText="1"/>
    </xf>
    <xf numFmtId="0" fontId="3" fillId="2" borderId="1" xfId="19" applyNumberFormat="1"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0" borderId="2"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4" xfId="0" applyNumberFormat="1" applyFont="1" applyFill="1" applyBorder="1" applyAlignment="1">
      <alignment horizontal="center" vertical="center"/>
    </xf>
    <xf numFmtId="0" fontId="3" fillId="0" borderId="4" xfId="0" applyNumberFormat="1" applyFont="1" applyFill="1" applyBorder="1" applyAlignment="1">
      <alignment horizontal="left" vertical="center" wrapText="1"/>
    </xf>
    <xf numFmtId="0" fontId="3" fillId="0" borderId="4"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4" xfId="0" applyNumberFormat="1" applyFont="1" applyFill="1" applyBorder="1" applyAlignment="1">
      <alignment horizontal="center" wrapText="1"/>
    </xf>
    <xf numFmtId="0" fontId="3" fillId="0" borderId="1" xfId="0" applyNumberFormat="1" applyFont="1" applyFill="1" applyBorder="1" applyAlignment="1">
      <alignment horizontal="left" vertical="center" wrapText="1"/>
    </xf>
    <xf numFmtId="0" fontId="4" fillId="0" borderId="2" xfId="0" applyNumberFormat="1" applyFont="1" applyFill="1" applyBorder="1" applyAlignment="1">
      <alignment vertical="top" wrapText="1"/>
    </xf>
    <xf numFmtId="0" fontId="3" fillId="0" borderId="1" xfId="57" applyNumberFormat="1" applyFont="1" applyFill="1" applyBorder="1" applyAlignment="1">
      <alignment horizontal="left" vertical="top" wrapText="1"/>
    </xf>
    <xf numFmtId="0" fontId="4" fillId="2" borderId="1" xfId="58" applyNumberFormat="1" applyFont="1" applyFill="1" applyBorder="1" applyAlignment="1">
      <alignment vertical="top" wrapText="1"/>
    </xf>
    <xf numFmtId="0" fontId="3" fillId="0" borderId="8" xfId="0" applyNumberFormat="1" applyFont="1" applyFill="1" applyBorder="1" applyAlignment="1" applyProtection="1">
      <alignment horizontal="center" vertical="center" wrapText="1"/>
    </xf>
    <xf numFmtId="0" fontId="7" fillId="0" borderId="1" xfId="0" applyFont="1" applyFill="1" applyBorder="1" applyAlignment="1" applyProtection="1">
      <alignment vertical="center" wrapText="1"/>
    </xf>
    <xf numFmtId="0" fontId="3" fillId="0" borderId="9" xfId="0" applyNumberFormat="1" applyFont="1" applyFill="1" applyBorder="1" applyAlignment="1" applyProtection="1">
      <alignment horizontal="center" vertical="center" wrapText="1"/>
    </xf>
    <xf numFmtId="0" fontId="0" fillId="2" borderId="1" xfId="0" applyFont="1" applyFill="1" applyBorder="1" applyAlignment="1">
      <alignment vertical="top" wrapText="1"/>
    </xf>
    <xf numFmtId="0" fontId="5" fillId="0" borderId="1" xfId="0" applyNumberFormat="1" applyFont="1" applyFill="1" applyBorder="1" applyAlignment="1">
      <alignment vertical="center" wrapText="1"/>
    </xf>
    <xf numFmtId="0" fontId="4" fillId="0" borderId="1" xfId="0" applyFont="1" applyFill="1" applyBorder="1" applyAlignment="1">
      <alignment vertical="top" wrapText="1"/>
    </xf>
    <xf numFmtId="0" fontId="4" fillId="2" borderId="1" xfId="58" applyNumberFormat="1" applyFont="1" applyFill="1" applyBorder="1" applyAlignment="1">
      <alignment horizontal="left" vertical="center" wrapText="1"/>
    </xf>
    <xf numFmtId="0" fontId="3" fillId="0" borderId="1" xfId="54" applyNumberFormat="1"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61" applyFont="1" applyFill="1" applyBorder="1" applyAlignment="1">
      <alignment horizontal="left" vertical="center" wrapText="1"/>
    </xf>
    <xf numFmtId="180" fontId="3" fillId="0" borderId="8"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3" fillId="0" borderId="1" xfId="63" applyNumberFormat="1" applyFont="1" applyFill="1" applyBorder="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Border="1" applyAlignment="1">
      <alignment horizontal="center" vertical="center" wrapText="1"/>
    </xf>
    <xf numFmtId="0" fontId="3" fillId="0" borderId="0" xfId="0" applyNumberFormat="1" applyFont="1" applyFill="1" applyBorder="1" applyAlignment="1">
      <alignment wrapText="1"/>
    </xf>
    <xf numFmtId="0" fontId="3" fillId="0" borderId="0" xfId="0" applyNumberFormat="1" applyFont="1" applyFill="1" applyAlignment="1">
      <alignment vertical="center" wrapText="1"/>
    </xf>
    <xf numFmtId="0" fontId="3" fillId="0" borderId="1" xfId="64" applyNumberFormat="1"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wrapText="1"/>
    </xf>
    <xf numFmtId="0" fontId="3" fillId="0" borderId="1" xfId="65" applyFont="1" applyFill="1" applyBorder="1" applyAlignment="1">
      <alignment horizontal="center" vertical="center" wrapText="1"/>
    </xf>
    <xf numFmtId="0" fontId="8" fillId="0" borderId="1" xfId="65"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22" applyNumberFormat="1" applyFont="1" applyFill="1" applyBorder="1" applyAlignment="1">
      <alignment horizontal="center" vertical="center" wrapText="1"/>
    </xf>
    <xf numFmtId="0" fontId="3" fillId="0" borderId="1" xfId="22" applyNumberFormat="1" applyFont="1" applyFill="1" applyBorder="1" applyAlignment="1">
      <alignment vertical="center" wrapText="1"/>
    </xf>
    <xf numFmtId="0" fontId="3" fillId="0" borderId="1" xfId="24" applyFont="1" applyFill="1" applyBorder="1" applyAlignment="1">
      <alignment horizontal="center" vertical="center" wrapText="1"/>
    </xf>
    <xf numFmtId="0" fontId="3" fillId="0" borderId="1" xfId="0" applyFont="1" applyFill="1" applyBorder="1" applyAlignment="1">
      <alignment horizontal="justify" vertical="top" wrapText="1"/>
    </xf>
    <xf numFmtId="0" fontId="8" fillId="0" borderId="1" xfId="0" applyFont="1" applyFill="1" applyBorder="1" applyAlignment="1">
      <alignment horizontal="center" vertical="center" wrapText="1"/>
    </xf>
    <xf numFmtId="0" fontId="3" fillId="0" borderId="0" xfId="0" applyNumberFormat="1" applyFont="1" applyFill="1" applyAlignment="1">
      <alignment horizontal="center" wrapText="1"/>
    </xf>
    <xf numFmtId="0" fontId="5" fillId="0" borderId="1"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1" xfId="60" applyFont="1" applyFill="1" applyBorder="1" applyAlignment="1">
      <alignment horizontal="left" vertical="center" wrapText="1"/>
    </xf>
    <xf numFmtId="0" fontId="3" fillId="0" borderId="1" xfId="0" applyNumberFormat="1" applyFont="1" applyFill="1" applyBorder="1" applyAlignment="1">
      <alignment vertical="center"/>
    </xf>
    <xf numFmtId="0" fontId="3" fillId="2" borderId="8" xfId="0" applyNumberFormat="1" applyFont="1" applyFill="1" applyBorder="1" applyAlignment="1" applyProtection="1">
      <alignment horizontal="center" vertical="center" wrapText="1"/>
    </xf>
    <xf numFmtId="0" fontId="7" fillId="2" borderId="1" xfId="0" applyFont="1" applyFill="1" applyBorder="1" applyAlignment="1" applyProtection="1">
      <alignment vertical="center" wrapText="1"/>
    </xf>
    <xf numFmtId="0" fontId="3" fillId="0" borderId="1" xfId="61" applyFont="1" applyFill="1" applyBorder="1" applyAlignment="1">
      <alignment vertical="center" wrapText="1"/>
    </xf>
    <xf numFmtId="0" fontId="3" fillId="0" borderId="10"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left" vertical="center" wrapText="1"/>
    </xf>
    <xf numFmtId="0" fontId="7" fillId="0" borderId="1" xfId="0" applyFont="1" applyBorder="1" applyAlignment="1">
      <alignment horizontal="center" vertical="center" wrapText="1"/>
    </xf>
    <xf numFmtId="0" fontId="3" fillId="0" borderId="1" xfId="53" applyNumberFormat="1" applyFont="1" applyFill="1" applyBorder="1" applyAlignment="1">
      <alignment horizontal="left" vertical="center" wrapText="1"/>
    </xf>
    <xf numFmtId="0" fontId="0" fillId="0" borderId="1" xfId="0" applyNumberFormat="1" applyFont="1" applyFill="1" applyBorder="1" applyAlignment="1">
      <alignment horizontal="left" vertical="center" wrapText="1"/>
    </xf>
    <xf numFmtId="0" fontId="3" fillId="0" borderId="1" xfId="58" applyNumberFormat="1" applyFont="1" applyFill="1" applyBorder="1" applyAlignment="1">
      <alignment horizontal="left" vertical="center" wrapText="1"/>
    </xf>
    <xf numFmtId="0" fontId="3" fillId="0" borderId="1" xfId="64" applyNumberFormat="1" applyFont="1" applyFill="1" applyBorder="1" applyAlignment="1">
      <alignment horizontal="left" vertical="center" wrapText="1" shrinkToFit="1"/>
    </xf>
    <xf numFmtId="0" fontId="9"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wrapText="1"/>
    </xf>
    <xf numFmtId="0" fontId="10" fillId="0" borderId="1" xfId="0" applyNumberFormat="1" applyFont="1" applyFill="1" applyBorder="1" applyAlignment="1">
      <alignment horizontal="left" vertical="center" wrapText="1"/>
    </xf>
    <xf numFmtId="0" fontId="4" fillId="0" borderId="1" xfId="64"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shrinkToFit="1"/>
    </xf>
    <xf numFmtId="0" fontId="3" fillId="0" borderId="1" xfId="0" applyNumberFormat="1" applyFont="1" applyFill="1" applyBorder="1" applyAlignment="1">
      <alignment horizontal="justify" vertical="center" wrapText="1"/>
    </xf>
    <xf numFmtId="0" fontId="3" fillId="0" borderId="1" xfId="65" applyNumberFormat="1" applyFont="1" applyFill="1" applyBorder="1" applyAlignment="1">
      <alignment horizontal="center" vertical="center" wrapText="1"/>
    </xf>
    <xf numFmtId="0" fontId="8" fillId="0" borderId="1" xfId="65" applyNumberFormat="1" applyFont="1" applyFill="1" applyBorder="1" applyAlignment="1">
      <alignment horizontal="center" vertical="center" wrapText="1"/>
    </xf>
    <xf numFmtId="0" fontId="4" fillId="0" borderId="0" xfId="0" applyFont="1" applyFill="1" applyAlignment="1">
      <alignment horizontal="center" vertical="center"/>
    </xf>
    <xf numFmtId="0" fontId="11" fillId="0" borderId="0" xfId="0" applyFont="1" applyFill="1" applyAlignment="1">
      <alignment horizontal="center" vertical="center"/>
    </xf>
    <xf numFmtId="0" fontId="4" fillId="0" borderId="0" xfId="0" applyFont="1" applyFill="1" applyAlignment="1">
      <alignment horizontal="center" vertical="center" wrapText="1"/>
    </xf>
    <xf numFmtId="0" fontId="4" fillId="0" borderId="0" xfId="0" applyFont="1" applyFill="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9" fontId="3"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12"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0" fillId="0" borderId="0" xfId="0" applyFont="1" applyFill="1" applyAlignment="1">
      <alignment wrapText="1"/>
    </xf>
    <xf numFmtId="0" fontId="13" fillId="0" borderId="0" xfId="0" applyFont="1" applyFill="1" applyAlignment="1">
      <alignment wrapText="1"/>
    </xf>
    <xf numFmtId="0" fontId="0" fillId="0" borderId="0" xfId="0" applyFont="1" applyFill="1" applyAlignment="1">
      <alignment vertical="center" wrapText="1"/>
    </xf>
    <xf numFmtId="0" fontId="0" fillId="0" borderId="0" xfId="0" applyFont="1" applyFill="1" applyAlignment="1">
      <alignment horizont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3" borderId="1" xfId="0" applyFont="1" applyFill="1" applyBorder="1" applyAlignment="1">
      <alignment vertical="center"/>
    </xf>
    <xf numFmtId="0" fontId="15" fillId="3" borderId="1" xfId="0" applyFont="1" applyFill="1" applyBorder="1" applyAlignment="1">
      <alignment horizontal="center" vertical="center" wrapText="1"/>
    </xf>
    <xf numFmtId="0" fontId="7" fillId="0" borderId="1" xfId="0" applyFont="1" applyBorder="1" applyAlignment="1">
      <alignment horizontal="center" wrapText="1"/>
    </xf>
    <xf numFmtId="0" fontId="0" fillId="0" borderId="1" xfId="0" applyFont="1" applyFill="1" applyBorder="1" applyAlignment="1">
      <alignment wrapText="1"/>
    </xf>
    <xf numFmtId="0" fontId="15" fillId="3" borderId="1" xfId="0" applyFont="1" applyFill="1" applyBorder="1" applyAlignment="1">
      <alignment vertical="center" wrapText="1"/>
    </xf>
    <xf numFmtId="0" fontId="16" fillId="4" borderId="1" xfId="0" applyFont="1" applyFill="1" applyBorder="1" applyAlignment="1">
      <alignmen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wrapText="1"/>
    </xf>
    <xf numFmtId="0" fontId="3" fillId="0" borderId="0" xfId="0" applyFont="1" applyFill="1" applyBorder="1" applyAlignment="1">
      <alignment vertical="center" wrapText="1"/>
    </xf>
    <xf numFmtId="0" fontId="5"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58" applyNumberFormat="1" applyFont="1" applyFill="1" applyBorder="1" applyAlignment="1">
      <alignment horizontal="center" vertical="center" wrapText="1"/>
    </xf>
    <xf numFmtId="0" fontId="3" fillId="0" borderId="1" xfId="58" applyFont="1" applyFill="1" applyBorder="1" applyAlignment="1">
      <alignment horizontal="center" vertical="center" wrapText="1"/>
    </xf>
    <xf numFmtId="49" fontId="3" fillId="0" borderId="1" xfId="58" applyNumberFormat="1" applyFont="1" applyFill="1" applyBorder="1" applyAlignment="1">
      <alignment horizontal="left" vertical="center" wrapText="1"/>
    </xf>
    <xf numFmtId="49" fontId="3" fillId="0" borderId="1" xfId="58"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58" applyFont="1" applyFill="1" applyBorder="1" applyAlignment="1">
      <alignment horizontal="left" vertical="center" wrapText="1"/>
    </xf>
    <xf numFmtId="0" fontId="17" fillId="0" borderId="0" xfId="0" applyNumberFormat="1" applyFont="1" applyFill="1" applyBorder="1" applyAlignment="1">
      <alignment vertical="center" wrapText="1"/>
    </xf>
    <xf numFmtId="0" fontId="18" fillId="0" borderId="0" xfId="0" applyNumberFormat="1" applyFont="1" applyFill="1" applyBorder="1" applyAlignment="1">
      <alignment vertical="center" wrapText="1"/>
    </xf>
    <xf numFmtId="0" fontId="19" fillId="0" borderId="0" xfId="0" applyNumberFormat="1" applyFont="1" applyFill="1" applyBorder="1" applyAlignment="1">
      <alignment vertical="center" wrapText="1"/>
    </xf>
    <xf numFmtId="0" fontId="18" fillId="0" borderId="0" xfId="0" applyNumberFormat="1" applyFont="1" applyFill="1" applyBorder="1" applyAlignment="1">
      <alignment horizontal="center" vertical="center" wrapText="1"/>
    </xf>
    <xf numFmtId="0" fontId="18" fillId="0" borderId="0" xfId="0" applyNumberFormat="1" applyFont="1" applyFill="1" applyBorder="1" applyAlignment="1">
      <alignment horizontal="left" vertical="center" wrapText="1"/>
    </xf>
    <xf numFmtId="0" fontId="18" fillId="0" borderId="0" xfId="0" applyNumberFormat="1" applyFont="1" applyFill="1" applyAlignment="1">
      <alignment vertical="center" wrapText="1"/>
    </xf>
    <xf numFmtId="0" fontId="10" fillId="0" borderId="1" xfId="0" applyNumberFormat="1" applyFont="1" applyFill="1" applyBorder="1" applyAlignment="1" applyProtection="1">
      <alignment horizontal="left" vertical="center"/>
    </xf>
    <xf numFmtId="0" fontId="0" fillId="0" borderId="1" xfId="0" applyFont="1" applyFill="1" applyBorder="1" applyAlignment="1">
      <alignment horizontal="left" vertical="center"/>
    </xf>
    <xf numFmtId="180" fontId="3" fillId="0" borderId="1" xfId="0" applyNumberFormat="1" applyFont="1" applyFill="1" applyBorder="1" applyAlignment="1">
      <alignment horizontal="left" vertical="center"/>
    </xf>
    <xf numFmtId="0" fontId="3" fillId="0" borderId="1" xfId="63" applyFont="1" applyFill="1" applyBorder="1" applyAlignment="1">
      <alignment horizontal="left" vertical="center"/>
    </xf>
    <xf numFmtId="0" fontId="3" fillId="0" borderId="1" xfId="0" applyFont="1" applyFill="1" applyBorder="1" applyAlignment="1">
      <alignment horizontal="left" vertical="center"/>
    </xf>
    <xf numFmtId="0" fontId="3" fillId="0" borderId="1" xfId="0" applyNumberFormat="1" applyFont="1" applyFill="1" applyBorder="1" applyAlignment="1">
      <alignment horizontal="left" vertical="center"/>
    </xf>
    <xf numFmtId="0" fontId="4" fillId="0" borderId="1" xfId="0" applyNumberFormat="1" applyFont="1" applyFill="1" applyBorder="1" applyAlignment="1">
      <alignment horizontal="left" vertical="center"/>
    </xf>
    <xf numFmtId="0" fontId="0" fillId="0" borderId="1" xfId="0" applyFont="1" applyFill="1" applyBorder="1" applyAlignment="1">
      <alignment horizontal="left" vertical="center" wrapText="1"/>
    </xf>
    <xf numFmtId="0" fontId="20" fillId="0" borderId="1" xfId="0" applyNumberFormat="1" applyFont="1" applyFill="1" applyBorder="1" applyAlignment="1">
      <alignment horizontal="left" vertical="center" wrapText="1"/>
    </xf>
    <xf numFmtId="0" fontId="21" fillId="0" borderId="1" xfId="0" applyNumberFormat="1" applyFont="1" applyFill="1" applyBorder="1" applyAlignment="1">
      <alignment vertical="center" wrapText="1"/>
    </xf>
    <xf numFmtId="0" fontId="3" fillId="0" borderId="0" xfId="0" applyNumberFormat="1" applyFont="1" applyFill="1" applyAlignment="1">
      <alignment wrapText="1"/>
    </xf>
    <xf numFmtId="0" fontId="3" fillId="0" borderId="0" xfId="0" applyNumberFormat="1" applyFont="1" applyFill="1">
      <alignment vertical="center"/>
    </xf>
    <xf numFmtId="0" fontId="7" fillId="0" borderId="0" xfId="0" applyNumberFormat="1" applyFont="1" applyFill="1" applyAlignment="1">
      <alignment vertical="center"/>
    </xf>
    <xf numFmtId="0" fontId="3" fillId="0" borderId="0" xfId="0" applyNumberFormat="1" applyFont="1" applyFill="1" applyAlignment="1">
      <alignment vertical="center"/>
    </xf>
    <xf numFmtId="0" fontId="16" fillId="0" borderId="0" xfId="0" applyNumberFormat="1" applyFont="1" applyFill="1">
      <alignment vertical="center"/>
    </xf>
    <xf numFmtId="0" fontId="4" fillId="0" borderId="0" xfId="0" applyNumberFormat="1" applyFont="1" applyFill="1">
      <alignment vertical="center"/>
    </xf>
    <xf numFmtId="0" fontId="16" fillId="0" borderId="0" xfId="0" applyNumberFormat="1" applyFont="1" applyFill="1" applyBorder="1" applyAlignment="1">
      <alignment vertical="center"/>
    </xf>
    <xf numFmtId="0" fontId="0" fillId="0" borderId="0" xfId="57" applyNumberFormat="1" applyFont="1" applyFill="1">
      <alignment vertical="center"/>
    </xf>
    <xf numFmtId="0" fontId="3" fillId="0" borderId="0" xfId="0" applyFont="1" applyFill="1" applyAlignment="1">
      <alignment wrapText="1"/>
    </xf>
    <xf numFmtId="0" fontId="5" fillId="0" borderId="5"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58" applyFont="1" applyFill="1" applyBorder="1" applyAlignment="1">
      <alignment horizontal="center" vertical="center" wrapText="1"/>
    </xf>
    <xf numFmtId="0" fontId="4" fillId="0" borderId="1" xfId="58"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0" fontId="3" fillId="0" borderId="5"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1" xfId="0" applyNumberFormat="1" applyFont="1" applyFill="1" applyBorder="1" applyAlignment="1">
      <alignment wrapText="1"/>
    </xf>
    <xf numFmtId="0" fontId="3" fillId="0" borderId="1" xfId="62"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0" borderId="5"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xf>
    <xf numFmtId="0" fontId="3" fillId="0" borderId="4" xfId="0" applyNumberFormat="1" applyFont="1" applyFill="1" applyBorder="1" applyAlignment="1">
      <alignment horizontal="center" vertical="center" wrapText="1"/>
    </xf>
    <xf numFmtId="0" fontId="3" fillId="0" borderId="1" xfId="0" applyNumberFormat="1" applyFont="1" applyFill="1" applyBorder="1" applyAlignment="1">
      <alignment vertical="center" wrapText="1"/>
    </xf>
    <xf numFmtId="0" fontId="3" fillId="0" borderId="1" xfId="65" applyNumberFormat="1" applyFont="1" applyFill="1" applyBorder="1" applyAlignment="1">
      <alignment vertical="center" wrapText="1"/>
    </xf>
    <xf numFmtId="0" fontId="7" fillId="0" borderId="8" xfId="0" applyNumberFormat="1" applyFont="1" applyFill="1" applyBorder="1" applyAlignment="1" applyProtection="1">
      <alignment vertical="center" wrapText="1"/>
    </xf>
    <xf numFmtId="0" fontId="4" fillId="0" borderId="1" xfId="7" applyNumberFormat="1" applyFont="1" applyFill="1" applyBorder="1" applyAlignment="1">
      <alignment vertical="center" wrapText="1"/>
    </xf>
    <xf numFmtId="0" fontId="7" fillId="0" borderId="8" xfId="0" applyNumberFormat="1" applyFont="1" applyFill="1" applyBorder="1" applyAlignment="1" applyProtection="1">
      <alignment horizontal="center" vertical="center" wrapText="1"/>
    </xf>
    <xf numFmtId="0" fontId="7" fillId="0" borderId="11" xfId="0" applyNumberFormat="1" applyFont="1" applyFill="1" applyBorder="1" applyAlignment="1" applyProtection="1">
      <alignment horizontal="center" vertical="center" wrapText="1"/>
    </xf>
    <xf numFmtId="0" fontId="7" fillId="0" borderId="9" xfId="0" applyNumberFormat="1" applyFont="1" applyFill="1" applyBorder="1" applyAlignment="1" applyProtection="1">
      <alignment horizontal="center" vertical="center" wrapText="1"/>
    </xf>
    <xf numFmtId="0" fontId="3" fillId="0" borderId="1" xfId="0" applyNumberFormat="1" applyFont="1" applyFill="1" applyBorder="1" applyAlignment="1">
      <alignment vertical="center"/>
    </xf>
    <xf numFmtId="0" fontId="3" fillId="0" borderId="8" xfId="0" applyNumberFormat="1" applyFont="1" applyFill="1" applyBorder="1" applyAlignment="1" applyProtection="1">
      <alignment horizontal="left" vertical="center" wrapText="1"/>
    </xf>
    <xf numFmtId="0" fontId="16" fillId="0" borderId="1" xfId="0" applyNumberFormat="1" applyFont="1" applyFill="1" applyBorder="1" applyAlignment="1">
      <alignment horizontal="center" vertical="center" wrapText="1"/>
    </xf>
    <xf numFmtId="0" fontId="16" fillId="0" borderId="1" xfId="0" applyNumberFormat="1" applyFont="1" applyFill="1" applyBorder="1" applyAlignment="1">
      <alignment horizontal="left" vertical="center" wrapText="1"/>
    </xf>
    <xf numFmtId="0" fontId="16" fillId="0" borderId="1" xfId="0" applyNumberFormat="1" applyFont="1" applyFill="1" applyBorder="1" applyAlignment="1">
      <alignment horizontal="center" vertical="center"/>
    </xf>
    <xf numFmtId="0" fontId="16" fillId="0" borderId="1" xfId="0" applyNumberFormat="1" applyFont="1" applyFill="1" applyBorder="1" applyAlignment="1">
      <alignment horizontal="left" vertical="center"/>
    </xf>
    <xf numFmtId="0" fontId="3" fillId="0" borderId="1" xfId="5" applyNumberFormat="1" applyFon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0" fillId="0" borderId="1" xfId="0" applyNumberFormat="1" applyFont="1" applyFill="1" applyBorder="1" applyAlignment="1">
      <alignment horizontal="left" vertical="center" wrapText="1"/>
    </xf>
    <xf numFmtId="0" fontId="3" fillId="0" borderId="1" xfId="5"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3" fillId="0" borderId="1" xfId="53" applyNumberFormat="1" applyFont="1" applyFill="1" applyBorder="1" applyAlignment="1">
      <alignment horizontal="left" vertical="center" wrapText="1"/>
    </xf>
    <xf numFmtId="0" fontId="3" fillId="0" borderId="1" xfId="61"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xf>
    <xf numFmtId="0" fontId="7" fillId="0" borderId="1" xfId="66" applyNumberFormat="1" applyFont="1" applyFill="1" applyBorder="1" applyAlignment="1">
      <alignment horizontal="left" vertical="center" wrapText="1"/>
    </xf>
    <xf numFmtId="0" fontId="3" fillId="0" borderId="1" xfId="59" applyNumberFormat="1" applyFont="1" applyFill="1" applyBorder="1" applyAlignment="1">
      <alignment horizontal="left" vertical="center" wrapText="1"/>
    </xf>
    <xf numFmtId="0" fontId="3" fillId="0" borderId="1" xfId="59" applyNumberFormat="1" applyFont="1" applyFill="1" applyBorder="1" applyAlignment="1">
      <alignment horizontal="center" vertical="center" wrapText="1"/>
    </xf>
    <xf numFmtId="0" fontId="16" fillId="0" borderId="1" xfId="0" applyNumberFormat="1" applyFont="1" applyFill="1" applyBorder="1" applyAlignment="1">
      <alignment vertical="center"/>
    </xf>
    <xf numFmtId="0" fontId="0" fillId="0" borderId="1" xfId="0" applyNumberFormat="1" applyFont="1" applyFill="1" applyBorder="1" applyAlignment="1">
      <alignment horizontal="center" vertical="center"/>
    </xf>
    <xf numFmtId="0" fontId="3" fillId="0" borderId="1" xfId="66" applyNumberFormat="1" applyFont="1" applyFill="1" applyBorder="1" applyAlignment="1">
      <alignment horizontal="left" vertical="center" wrapText="1"/>
    </xf>
    <xf numFmtId="0" fontId="3" fillId="0" borderId="1" xfId="60" applyNumberFormat="1" applyFont="1" applyFill="1" applyBorder="1" applyAlignment="1">
      <alignment horizontal="center" vertical="center" wrapText="1"/>
    </xf>
    <xf numFmtId="0" fontId="3" fillId="0" borderId="1" xfId="67" applyNumberFormat="1" applyFont="1" applyFill="1" applyBorder="1" applyAlignment="1">
      <alignment horizontal="left" vertical="center" wrapText="1"/>
    </xf>
    <xf numFmtId="0"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left" vertical="center" wrapText="1"/>
    </xf>
    <xf numFmtId="0" fontId="3" fillId="0" borderId="0" xfId="0" applyNumberFormat="1" applyFont="1" applyFill="1" applyBorder="1" applyAlignment="1">
      <alignment wrapText="1"/>
    </xf>
    <xf numFmtId="0" fontId="7" fillId="0" borderId="0" xfId="0" applyNumberFormat="1" applyFont="1" applyFill="1" applyAlignment="1">
      <alignment vertical="center" wrapText="1"/>
    </xf>
    <xf numFmtId="0" fontId="3" fillId="0" borderId="0"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xf>
    <xf numFmtId="0" fontId="4" fillId="0" borderId="0" xfId="0" applyNumberFormat="1" applyFont="1" applyFill="1" applyAlignment="1">
      <alignment horizontal="center" vertical="center" wrapText="1"/>
    </xf>
    <xf numFmtId="0" fontId="5" fillId="0" borderId="0" xfId="0" applyNumberFormat="1" applyFont="1" applyFill="1" applyAlignment="1">
      <alignment horizontal="center" vertical="center"/>
    </xf>
    <xf numFmtId="0" fontId="5" fillId="0" borderId="0" xfId="0" applyNumberFormat="1" applyFont="1" applyFill="1">
      <alignment vertical="center"/>
    </xf>
    <xf numFmtId="178"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wrapText="1"/>
    </xf>
    <xf numFmtId="178"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65" applyFont="1" applyFill="1" applyBorder="1" applyAlignment="1">
      <alignment horizontal="center" vertical="center" wrapText="1"/>
    </xf>
    <xf numFmtId="0" fontId="8" fillId="0" borderId="1" xfId="65" applyFont="1" applyFill="1" applyBorder="1" applyAlignment="1">
      <alignment horizontal="center" vertical="center" wrapText="1"/>
    </xf>
    <xf numFmtId="0" fontId="3" fillId="0" borderId="1" xfId="22" applyNumberFormat="1" applyFont="1" applyFill="1" applyBorder="1" applyAlignment="1">
      <alignment horizontal="center" vertical="center" wrapText="1"/>
    </xf>
    <xf numFmtId="0" fontId="3" fillId="0" borderId="1" xfId="0" applyFont="1" applyFill="1" applyBorder="1" applyAlignment="1">
      <alignment horizontal="justify" vertical="top" wrapText="1"/>
    </xf>
    <xf numFmtId="0" fontId="3" fillId="0" borderId="1" xfId="0" applyFont="1" applyFill="1" applyBorder="1" applyAlignment="1">
      <alignment horizontal="left" vertical="center" wrapText="1"/>
    </xf>
    <xf numFmtId="0" fontId="5" fillId="0" borderId="1" xfId="0" applyNumberFormat="1" applyFont="1" applyFill="1" applyBorder="1" applyAlignment="1">
      <alignment vertical="center"/>
    </xf>
    <xf numFmtId="0" fontId="22" fillId="0" borderId="0" xfId="0" applyNumberFormat="1" applyFont="1" applyFill="1" applyAlignment="1">
      <alignment wrapText="1"/>
    </xf>
    <xf numFmtId="0" fontId="3" fillId="0" borderId="0" xfId="0" applyNumberFormat="1" applyFont="1" applyFill="1" applyAlignment="1">
      <alignment horizontal="left" vertical="center" wrapText="1"/>
    </xf>
    <xf numFmtId="0" fontId="23" fillId="0" borderId="0" xfId="0" applyNumberFormat="1" applyFont="1" applyFill="1" applyAlignment="1">
      <alignment wrapText="1"/>
    </xf>
    <xf numFmtId="0" fontId="2" fillId="0" borderId="0" xfId="0" applyNumberFormat="1" applyFont="1" applyFill="1" applyAlignment="1">
      <alignment horizontal="center" vertical="center"/>
    </xf>
    <xf numFmtId="0" fontId="24" fillId="0" borderId="0" xfId="0" applyNumberFormat="1" applyFont="1" applyFill="1" applyAlignment="1">
      <alignment horizontal="center" vertical="center"/>
    </xf>
    <xf numFmtId="0" fontId="2" fillId="0" borderId="1" xfId="0" applyNumberFormat="1" applyFont="1" applyFill="1" applyBorder="1" applyAlignment="1">
      <alignment horizontal="center" vertical="center"/>
    </xf>
    <xf numFmtId="0" fontId="25" fillId="0" borderId="1" xfId="0" applyNumberFormat="1" applyFont="1" applyFill="1" applyBorder="1" applyAlignment="1">
      <alignment horizontal="center" vertical="center"/>
    </xf>
    <xf numFmtId="0" fontId="26" fillId="0" borderId="1"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0" fontId="26" fillId="0" borderId="7"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7" fontId="2" fillId="0" borderId="1" xfId="0" applyNumberFormat="1" applyFont="1" applyFill="1" applyBorder="1" applyAlignment="1">
      <alignment horizontal="center" vertical="center"/>
    </xf>
  </cellXfs>
  <cellStyles count="77">
    <cellStyle name="常规" xfId="0" builtinId="0"/>
    <cellStyle name="货币[0]" xfId="1" builtinId="7"/>
    <cellStyle name="20% - 强调文字颜色 3" xfId="2" builtinId="38"/>
    <cellStyle name="输入" xfId="3" builtinId="20"/>
    <cellStyle name="货币" xfId="4" builtinId="4"/>
    <cellStyle name="常规 10 10 2 2" xfId="5"/>
    <cellStyle name="千位分隔[0]" xfId="6" builtinId="6"/>
    <cellStyle name="常规_精钢注塑理化生方案2013" xfId="7"/>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_ET_STYLE_NoName_00_" xfId="19"/>
    <cellStyle name="标题" xfId="20" builtinId="15"/>
    <cellStyle name="解释性文本" xfId="21" builtinId="53"/>
    <cellStyle name="常规 8" xfId="22"/>
    <cellStyle name="标题 1" xfId="23" builtinId="16"/>
    <cellStyle name="常规 9" xfId="24"/>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origDiscountPriceD" xfId="46"/>
    <cellStyle name="20% - 强调文字颜色 4" xfId="47" builtinId="42"/>
    <cellStyle name="40% - 强调文字颜色 4" xfId="48" builtinId="43"/>
    <cellStyle name="强调文字颜色 5" xfId="49" builtinId="45"/>
    <cellStyle name="40% - 强调文字颜色 5" xfId="50" builtinId="47"/>
    <cellStyle name="60% - 强调文字颜色 5" xfId="51" builtinId="48"/>
    <cellStyle name="强调文字颜色 6" xfId="52" builtinId="49"/>
    <cellStyle name="常规 10" xfId="53"/>
    <cellStyle name="常规 2 3" xfId="54"/>
    <cellStyle name="40% - 强调文字颜色 6" xfId="55" builtinId="51"/>
    <cellStyle name="60% - 强调文字颜色 6" xfId="56" builtinId="52"/>
    <cellStyle name="常规 3" xfId="57"/>
    <cellStyle name="常规 2" xfId="58"/>
    <cellStyle name="常规 11" xfId="59"/>
    <cellStyle name="常规 10 10" xfId="60"/>
    <cellStyle name="常规 7 10" xfId="61"/>
    <cellStyle name="常规_塑钢结构 12" xfId="62"/>
    <cellStyle name="常规 14" xfId="63"/>
    <cellStyle name="常规_Sheet1" xfId="64"/>
    <cellStyle name="常规 7" xfId="65"/>
    <cellStyle name="样式 1" xfId="66"/>
    <cellStyle name="样式 1 2" xfId="67"/>
    <cellStyle name="Normal" xfId="68"/>
    <cellStyle name="partnerNameD" xfId="69"/>
    <cellStyle name="inventoryNameD" xfId="70"/>
    <cellStyle name="specificationD" xfId="71"/>
    <cellStyle name="unit1NameD" xfId="72"/>
    <cellStyle name="quantityD" xfId="73"/>
    <cellStyle name="origDiscountAmountD" xfId="74"/>
    <cellStyle name="常规 20" xfId="75"/>
    <cellStyle name="A4 Small 210 x 297 mm 2 3" xfId="7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
  <sheetViews>
    <sheetView workbookViewId="0">
      <selection activeCell="H9" sqref="H9"/>
    </sheetView>
  </sheetViews>
  <sheetFormatPr defaultColWidth="9" defaultRowHeight="20" customHeight="1" outlineLevelCol="5"/>
  <cols>
    <col min="1" max="1" width="10.125" style="250" customWidth="1"/>
    <col min="2" max="2" width="46.1666666666667" style="250" customWidth="1"/>
    <col min="3" max="3" width="12.75" style="250" customWidth="1"/>
    <col min="4" max="4" width="14.5083333333333" style="250" customWidth="1"/>
    <col min="5" max="5" width="17.75" style="250" customWidth="1"/>
    <col min="6" max="6" width="7.825" style="250" customWidth="1"/>
    <col min="7" max="7" width="19.625" style="250" customWidth="1"/>
    <col min="8" max="16384" width="9" style="250"/>
  </cols>
  <sheetData>
    <row r="1" s="250" customFormat="1" ht="39" customHeight="1" spans="1:6">
      <c r="A1" s="251" t="s">
        <v>0</v>
      </c>
      <c r="B1" s="251"/>
      <c r="C1" s="251"/>
      <c r="D1" s="251"/>
      <c r="E1" s="251"/>
      <c r="F1" s="251"/>
    </row>
    <row r="2" s="250" customFormat="1" customHeight="1" spans="1:6">
      <c r="A2" s="252" t="s">
        <v>1</v>
      </c>
      <c r="B2" s="252" t="s">
        <v>2</v>
      </c>
      <c r="C2" s="252" t="s">
        <v>3</v>
      </c>
      <c r="D2" s="252" t="s">
        <v>4</v>
      </c>
      <c r="E2" s="252" t="s">
        <v>5</v>
      </c>
      <c r="F2" s="252" t="s">
        <v>6</v>
      </c>
    </row>
    <row r="3" s="250" customFormat="1" customHeight="1" spans="1:6">
      <c r="A3" s="252">
        <v>1</v>
      </c>
      <c r="B3" s="252" t="s">
        <v>7</v>
      </c>
      <c r="C3" s="252">
        <v>28</v>
      </c>
      <c r="D3" s="252" t="s">
        <v>8</v>
      </c>
      <c r="E3" s="252">
        <f>化学学生实验桌!G4</f>
        <v>44520</v>
      </c>
      <c r="F3" s="253"/>
    </row>
    <row r="4" s="250" customFormat="1" customHeight="1" spans="1:6">
      <c r="A4" s="252">
        <v>2</v>
      </c>
      <c r="B4" s="252" t="s">
        <v>9</v>
      </c>
      <c r="C4" s="252">
        <v>1</v>
      </c>
      <c r="D4" s="252" t="s">
        <v>10</v>
      </c>
      <c r="E4" s="252">
        <f>化学实验室设备!G97</f>
        <v>621138</v>
      </c>
      <c r="F4" s="252"/>
    </row>
    <row r="5" s="250" customFormat="1" customHeight="1" spans="1:6">
      <c r="A5" s="252">
        <v>3</v>
      </c>
      <c r="B5" s="252" t="s">
        <v>11</v>
      </c>
      <c r="C5" s="252">
        <v>1</v>
      </c>
      <c r="D5" s="252" t="s">
        <v>10</v>
      </c>
      <c r="E5" s="252">
        <f>化学仪器!G249</f>
        <v>102238</v>
      </c>
      <c r="F5" s="252"/>
    </row>
    <row r="6" s="250" customFormat="1" customHeight="1" spans="1:6">
      <c r="A6" s="252">
        <v>4</v>
      </c>
      <c r="B6" s="252" t="s">
        <v>12</v>
      </c>
      <c r="C6" s="252">
        <v>1</v>
      </c>
      <c r="D6" s="252" t="s">
        <v>10</v>
      </c>
      <c r="E6" s="252">
        <f>数学教学仪器!G12</f>
        <v>42144</v>
      </c>
      <c r="F6" s="252"/>
    </row>
    <row r="7" s="250" customFormat="1" customHeight="1" spans="1:6">
      <c r="A7" s="252">
        <v>5</v>
      </c>
      <c r="B7" s="252" t="s">
        <v>13</v>
      </c>
      <c r="C7" s="252">
        <v>1</v>
      </c>
      <c r="D7" s="252" t="s">
        <v>10</v>
      </c>
      <c r="E7" s="252">
        <f>地理仪器!G40</f>
        <v>64040</v>
      </c>
      <c r="F7" s="252"/>
    </row>
    <row r="8" s="250" customFormat="1" customHeight="1" spans="1:6">
      <c r="A8" s="252">
        <v>6</v>
      </c>
      <c r="B8" s="252" t="s">
        <v>14</v>
      </c>
      <c r="C8" s="252">
        <v>1</v>
      </c>
      <c r="D8" s="252" t="s">
        <v>10</v>
      </c>
      <c r="E8" s="252">
        <f>通用技术实验室!G63</f>
        <v>154108</v>
      </c>
      <c r="F8" s="252"/>
    </row>
    <row r="9" s="250" customFormat="1" customHeight="1" spans="1:6">
      <c r="A9" s="252">
        <v>7</v>
      </c>
      <c r="B9" s="254" t="s">
        <v>15</v>
      </c>
      <c r="C9" s="254">
        <v>1</v>
      </c>
      <c r="D9" s="252" t="s">
        <v>10</v>
      </c>
      <c r="E9" s="254">
        <f>物理实验室!G332</f>
        <v>691766</v>
      </c>
      <c r="F9" s="252"/>
    </row>
    <row r="10" s="250" customFormat="1" customHeight="1" spans="1:6">
      <c r="A10" s="252">
        <v>8</v>
      </c>
      <c r="B10" s="254" t="s">
        <v>16</v>
      </c>
      <c r="C10" s="254">
        <v>1</v>
      </c>
      <c r="D10" s="252" t="s">
        <v>10</v>
      </c>
      <c r="E10" s="254">
        <f>生物实验室!G207</f>
        <v>513762</v>
      </c>
      <c r="F10" s="252"/>
    </row>
    <row r="11" s="250" customFormat="1" customHeight="1" spans="1:6">
      <c r="A11" s="255">
        <v>9</v>
      </c>
      <c r="B11" s="256" t="s">
        <v>17</v>
      </c>
      <c r="C11" s="254">
        <v>1</v>
      </c>
      <c r="D11" s="252" t="s">
        <v>10</v>
      </c>
      <c r="E11" s="254">
        <f>定制家具!G43</f>
        <v>682420</v>
      </c>
      <c r="F11" s="252"/>
    </row>
    <row r="12" s="250" customFormat="1" customHeight="1" spans="1:6">
      <c r="A12" s="255" t="s">
        <v>18</v>
      </c>
      <c r="B12" s="257"/>
      <c r="C12" s="254"/>
      <c r="D12" s="252"/>
      <c r="E12" s="258">
        <f>SUM(E3:E11)</f>
        <v>2916136</v>
      </c>
      <c r="F12" s="252"/>
    </row>
  </sheetData>
  <mergeCells count="2">
    <mergeCell ref="A1:F1"/>
    <mergeCell ref="A12:B12"/>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3"/>
  <sheetViews>
    <sheetView workbookViewId="0">
      <pane xSplit="8" ySplit="2" topLeftCell="I6" activePane="bottomRight" state="frozen"/>
      <selection/>
      <selection pane="topRight"/>
      <selection pane="bottomLeft"/>
      <selection pane="bottomRight" activeCell="C16" sqref="C16"/>
    </sheetView>
  </sheetViews>
  <sheetFormatPr defaultColWidth="9" defaultRowHeight="13.5"/>
  <cols>
    <col min="1" max="1" width="12.0666666666667" customWidth="1"/>
    <col min="2" max="2" width="12.8666666666667" customWidth="1"/>
    <col min="3" max="3" width="56.1333333333333" customWidth="1"/>
    <col min="4" max="4" width="15.4666666666667" customWidth="1"/>
    <col min="5" max="5" width="13.4" customWidth="1"/>
    <col min="6" max="6" width="12.625" customWidth="1"/>
    <col min="7" max="7" width="13.4" customWidth="1"/>
    <col min="8" max="8" width="20.4666666666667" customWidth="1"/>
  </cols>
  <sheetData>
    <row r="1" ht="33.75" spans="1:8">
      <c r="A1" s="1" t="s">
        <v>1559</v>
      </c>
      <c r="B1" s="1"/>
      <c r="C1" s="1"/>
      <c r="D1" s="1"/>
      <c r="E1" s="1"/>
      <c r="F1" s="1"/>
      <c r="G1" s="1"/>
      <c r="H1" s="1"/>
    </row>
    <row r="2" ht="42" customHeight="1" spans="1:8">
      <c r="A2" s="2" t="s">
        <v>1</v>
      </c>
      <c r="B2" s="2" t="s">
        <v>1560</v>
      </c>
      <c r="C2" s="2" t="s">
        <v>21</v>
      </c>
      <c r="D2" s="2" t="s">
        <v>4</v>
      </c>
      <c r="E2" s="2" t="s">
        <v>3</v>
      </c>
      <c r="F2" s="2" t="s">
        <v>22</v>
      </c>
      <c r="G2" s="3" t="s">
        <v>23</v>
      </c>
      <c r="H2" s="2" t="s">
        <v>6</v>
      </c>
    </row>
    <row r="3" ht="61" customHeight="1" spans="1:11">
      <c r="A3" s="2">
        <v>1</v>
      </c>
      <c r="B3" s="2" t="s">
        <v>1561</v>
      </c>
      <c r="C3" s="4" t="s">
        <v>1562</v>
      </c>
      <c r="D3" s="5" t="s">
        <v>109</v>
      </c>
      <c r="E3" s="6">
        <v>1</v>
      </c>
      <c r="F3" s="6">
        <v>11619</v>
      </c>
      <c r="G3" s="7">
        <f>F3*E3</f>
        <v>11619</v>
      </c>
      <c r="H3" s="2"/>
      <c r="K3" t="s">
        <v>1563</v>
      </c>
    </row>
    <row r="4" ht="70" customHeight="1" spans="1:8">
      <c r="A4" s="2">
        <v>2</v>
      </c>
      <c r="B4" s="2" t="s">
        <v>1564</v>
      </c>
      <c r="C4" s="2" t="s">
        <v>1565</v>
      </c>
      <c r="D4" s="5" t="s">
        <v>32</v>
      </c>
      <c r="E4" s="6">
        <v>12</v>
      </c>
      <c r="F4" s="6">
        <v>1214</v>
      </c>
      <c r="G4" s="7">
        <f t="shared" ref="G4:G42" si="0">F4*E4</f>
        <v>14568</v>
      </c>
      <c r="H4" s="8"/>
    </row>
    <row r="5" ht="42" customHeight="1" spans="1:8">
      <c r="A5" s="2">
        <v>3</v>
      </c>
      <c r="B5" s="2" t="s">
        <v>1564</v>
      </c>
      <c r="C5" s="2" t="s">
        <v>1566</v>
      </c>
      <c r="D5" s="5" t="s">
        <v>32</v>
      </c>
      <c r="E5" s="6">
        <v>12</v>
      </c>
      <c r="F5" s="6">
        <v>1643</v>
      </c>
      <c r="G5" s="7">
        <f t="shared" si="0"/>
        <v>19716</v>
      </c>
      <c r="H5" s="8"/>
    </row>
    <row r="6" ht="42" customHeight="1" spans="1:8">
      <c r="A6" s="2">
        <v>4</v>
      </c>
      <c r="B6" s="9" t="s">
        <v>1567</v>
      </c>
      <c r="C6" s="2" t="s">
        <v>1568</v>
      </c>
      <c r="D6" s="5" t="s">
        <v>563</v>
      </c>
      <c r="E6" s="10">
        <v>36</v>
      </c>
      <c r="F6" s="6">
        <v>279</v>
      </c>
      <c r="G6" s="7">
        <f t="shared" si="0"/>
        <v>10044</v>
      </c>
      <c r="H6" s="8"/>
    </row>
    <row r="7" ht="42" customHeight="1" spans="1:8">
      <c r="A7" s="2">
        <v>5</v>
      </c>
      <c r="B7" s="9" t="s">
        <v>1567</v>
      </c>
      <c r="C7" s="2" t="s">
        <v>1569</v>
      </c>
      <c r="D7" s="5" t="s">
        <v>563</v>
      </c>
      <c r="E7" s="10">
        <v>12</v>
      </c>
      <c r="F7" s="6">
        <v>1283</v>
      </c>
      <c r="G7" s="7">
        <f t="shared" si="0"/>
        <v>15396</v>
      </c>
      <c r="H7" s="8"/>
    </row>
    <row r="8" ht="42" customHeight="1" spans="1:8">
      <c r="A8" s="2">
        <v>6</v>
      </c>
      <c r="B8" s="9" t="s">
        <v>1567</v>
      </c>
      <c r="C8" s="2" t="s">
        <v>1570</v>
      </c>
      <c r="D8" s="5" t="s">
        <v>563</v>
      </c>
      <c r="E8" s="10">
        <v>24</v>
      </c>
      <c r="F8" s="6">
        <v>279</v>
      </c>
      <c r="G8" s="7">
        <f t="shared" si="0"/>
        <v>6696</v>
      </c>
      <c r="H8" s="8"/>
    </row>
    <row r="9" ht="42" customHeight="1" spans="1:8">
      <c r="A9" s="2">
        <v>7</v>
      </c>
      <c r="B9" s="9" t="s">
        <v>1567</v>
      </c>
      <c r="C9" s="2" t="s">
        <v>1571</v>
      </c>
      <c r="D9" s="5" t="s">
        <v>563</v>
      </c>
      <c r="E9" s="10">
        <v>12</v>
      </c>
      <c r="F9" s="6">
        <v>901</v>
      </c>
      <c r="G9" s="7">
        <f t="shared" si="0"/>
        <v>10812</v>
      </c>
      <c r="H9" s="2"/>
    </row>
    <row r="10" ht="42" customHeight="1" spans="1:8">
      <c r="A10" s="2">
        <v>8</v>
      </c>
      <c r="B10" s="9" t="s">
        <v>1567</v>
      </c>
      <c r="C10" s="2" t="s">
        <v>1572</v>
      </c>
      <c r="D10" s="5" t="s">
        <v>563</v>
      </c>
      <c r="E10" s="10">
        <v>36</v>
      </c>
      <c r="F10" s="6">
        <v>170</v>
      </c>
      <c r="G10" s="7">
        <f t="shared" si="0"/>
        <v>6120</v>
      </c>
      <c r="H10" s="2"/>
    </row>
    <row r="11" ht="42" customHeight="1" spans="1:8">
      <c r="A11" s="2">
        <v>9</v>
      </c>
      <c r="B11" s="9" t="s">
        <v>1567</v>
      </c>
      <c r="C11" s="2" t="s">
        <v>1573</v>
      </c>
      <c r="D11" s="5" t="s">
        <v>563</v>
      </c>
      <c r="E11" s="10">
        <v>12</v>
      </c>
      <c r="F11" s="6">
        <v>129</v>
      </c>
      <c r="G11" s="7">
        <f t="shared" si="0"/>
        <v>1548</v>
      </c>
      <c r="H11" s="2"/>
    </row>
    <row r="12" ht="42" customHeight="1" spans="1:8">
      <c r="A12" s="2">
        <v>10</v>
      </c>
      <c r="B12" s="9" t="s">
        <v>1574</v>
      </c>
      <c r="C12" s="2" t="s">
        <v>1575</v>
      </c>
      <c r="D12" s="5" t="s">
        <v>32</v>
      </c>
      <c r="E12" s="10">
        <v>12</v>
      </c>
      <c r="F12" s="6">
        <v>2280</v>
      </c>
      <c r="G12" s="7">
        <f t="shared" si="0"/>
        <v>27360</v>
      </c>
      <c r="H12" s="2"/>
    </row>
    <row r="13" ht="42" customHeight="1" spans="1:8">
      <c r="A13" s="2">
        <v>11</v>
      </c>
      <c r="B13" s="11" t="s">
        <v>1574</v>
      </c>
      <c r="C13" s="3" t="s">
        <v>1576</v>
      </c>
      <c r="D13" s="12" t="s">
        <v>32</v>
      </c>
      <c r="E13" s="13">
        <v>12</v>
      </c>
      <c r="F13" s="7">
        <v>1197</v>
      </c>
      <c r="G13" s="7">
        <f t="shared" si="0"/>
        <v>14364</v>
      </c>
      <c r="H13" s="2"/>
    </row>
    <row r="14" customFormat="1" ht="50" customHeight="1" spans="1:7">
      <c r="A14" s="2">
        <v>12</v>
      </c>
      <c r="B14" s="11" t="s">
        <v>1577</v>
      </c>
      <c r="C14" s="3" t="s">
        <v>1578</v>
      </c>
      <c r="D14" s="12" t="s">
        <v>32</v>
      </c>
      <c r="E14" s="13">
        <v>3</v>
      </c>
      <c r="F14" s="7">
        <v>3736</v>
      </c>
      <c r="G14" s="7">
        <f t="shared" si="0"/>
        <v>11208</v>
      </c>
    </row>
    <row r="15" customFormat="1" ht="50" customHeight="1" spans="1:7">
      <c r="A15" s="2">
        <v>13</v>
      </c>
      <c r="B15" s="11" t="s">
        <v>1577</v>
      </c>
      <c r="C15" s="3" t="s">
        <v>1579</v>
      </c>
      <c r="D15" s="12" t="s">
        <v>32</v>
      </c>
      <c r="E15" s="13">
        <v>3</v>
      </c>
      <c r="F15" s="7">
        <v>4548</v>
      </c>
      <c r="G15" s="7">
        <f t="shared" si="0"/>
        <v>13644</v>
      </c>
    </row>
    <row r="16" customFormat="1" ht="50" customHeight="1" spans="1:7">
      <c r="A16" s="2">
        <v>14</v>
      </c>
      <c r="B16" s="11" t="s">
        <v>1580</v>
      </c>
      <c r="C16" s="3" t="s">
        <v>1581</v>
      </c>
      <c r="D16" s="12" t="s">
        <v>109</v>
      </c>
      <c r="E16" s="13">
        <v>1</v>
      </c>
      <c r="F16" s="7">
        <v>110748</v>
      </c>
      <c r="G16" s="7">
        <f t="shared" si="0"/>
        <v>110748</v>
      </c>
    </row>
    <row r="17" customFormat="1" ht="50" customHeight="1" spans="1:7">
      <c r="A17" s="2">
        <v>15</v>
      </c>
      <c r="B17" s="11" t="s">
        <v>1580</v>
      </c>
      <c r="C17" s="3" t="s">
        <v>1582</v>
      </c>
      <c r="D17" s="12" t="s">
        <v>109</v>
      </c>
      <c r="E17" s="13">
        <v>1</v>
      </c>
      <c r="F17" s="7">
        <v>54267</v>
      </c>
      <c r="G17" s="7">
        <f t="shared" si="0"/>
        <v>54267</v>
      </c>
    </row>
    <row r="18" customFormat="1" ht="50" customHeight="1" spans="1:7">
      <c r="A18" s="2">
        <v>16</v>
      </c>
      <c r="B18" s="11" t="s">
        <v>1580</v>
      </c>
      <c r="C18" s="3" t="s">
        <v>1583</v>
      </c>
      <c r="D18" s="12" t="s">
        <v>109</v>
      </c>
      <c r="E18" s="13">
        <v>1</v>
      </c>
      <c r="F18" s="7">
        <v>22565</v>
      </c>
      <c r="G18" s="7">
        <f t="shared" si="0"/>
        <v>22565</v>
      </c>
    </row>
    <row r="19" customFormat="1" ht="50" customHeight="1" spans="1:7">
      <c r="A19" s="2">
        <v>17</v>
      </c>
      <c r="B19" s="11" t="s">
        <v>1580</v>
      </c>
      <c r="C19" s="3" t="s">
        <v>1584</v>
      </c>
      <c r="D19" s="12" t="s">
        <v>109</v>
      </c>
      <c r="E19" s="13">
        <v>1</v>
      </c>
      <c r="F19" s="7">
        <v>73094</v>
      </c>
      <c r="G19" s="7">
        <f t="shared" si="0"/>
        <v>73094</v>
      </c>
    </row>
    <row r="20" customFormat="1" ht="50" customHeight="1" spans="1:7">
      <c r="A20" s="2">
        <v>18</v>
      </c>
      <c r="B20" s="9" t="s">
        <v>1585</v>
      </c>
      <c r="C20" s="2" t="s">
        <v>1586</v>
      </c>
      <c r="D20" s="5" t="s">
        <v>109</v>
      </c>
      <c r="E20" s="10">
        <v>4</v>
      </c>
      <c r="F20" s="6">
        <v>5487</v>
      </c>
      <c r="G20" s="7">
        <f t="shared" si="0"/>
        <v>21948</v>
      </c>
    </row>
    <row r="21" customFormat="1" ht="50" customHeight="1" spans="1:7">
      <c r="A21" s="2">
        <v>19</v>
      </c>
      <c r="B21" s="14" t="s">
        <v>1587</v>
      </c>
      <c r="C21" s="2" t="s">
        <v>1588</v>
      </c>
      <c r="D21" s="5" t="s">
        <v>109</v>
      </c>
      <c r="E21" s="10">
        <v>1</v>
      </c>
      <c r="F21" s="6">
        <v>11978</v>
      </c>
      <c r="G21" s="7">
        <f t="shared" si="0"/>
        <v>11978</v>
      </c>
    </row>
    <row r="22" customFormat="1" ht="50" customHeight="1" spans="1:7">
      <c r="A22" s="2">
        <v>20</v>
      </c>
      <c r="B22" s="15"/>
      <c r="C22" s="2" t="s">
        <v>1589</v>
      </c>
      <c r="D22" s="5" t="s">
        <v>109</v>
      </c>
      <c r="E22" s="10">
        <v>1</v>
      </c>
      <c r="F22" s="6">
        <v>11978</v>
      </c>
      <c r="G22" s="7">
        <f t="shared" si="0"/>
        <v>11978</v>
      </c>
    </row>
    <row r="23" customFormat="1" ht="50" customHeight="1" spans="1:7">
      <c r="A23" s="2">
        <v>21</v>
      </c>
      <c r="B23" s="16"/>
      <c r="C23" s="2" t="s">
        <v>1590</v>
      </c>
      <c r="D23" s="5" t="s">
        <v>109</v>
      </c>
      <c r="E23" s="10">
        <v>1</v>
      </c>
      <c r="F23" s="6">
        <v>18133</v>
      </c>
      <c r="G23" s="7">
        <f t="shared" si="0"/>
        <v>18133</v>
      </c>
    </row>
    <row r="24" customFormat="1" ht="50" customHeight="1" spans="1:7">
      <c r="A24" s="2">
        <v>22</v>
      </c>
      <c r="B24" s="9" t="s">
        <v>1591</v>
      </c>
      <c r="C24" s="2" t="s">
        <v>1592</v>
      </c>
      <c r="D24" s="5" t="s">
        <v>32</v>
      </c>
      <c r="E24" s="10">
        <v>1</v>
      </c>
      <c r="F24" s="6">
        <v>7344</v>
      </c>
      <c r="G24" s="7">
        <f t="shared" si="0"/>
        <v>7344</v>
      </c>
    </row>
    <row r="25" customFormat="1" ht="50" customHeight="1" spans="1:7">
      <c r="A25" s="2">
        <v>23</v>
      </c>
      <c r="B25" s="9" t="s">
        <v>1593</v>
      </c>
      <c r="C25" s="2" t="s">
        <v>1594</v>
      </c>
      <c r="D25" s="5" t="s">
        <v>109</v>
      </c>
      <c r="E25" s="10">
        <v>2</v>
      </c>
      <c r="F25" s="6">
        <v>20610</v>
      </c>
      <c r="G25" s="7">
        <f t="shared" si="0"/>
        <v>41220</v>
      </c>
    </row>
    <row r="26" ht="67.5" spans="1:7">
      <c r="A26" s="2">
        <v>24</v>
      </c>
      <c r="B26" s="9" t="s">
        <v>1593</v>
      </c>
      <c r="C26" s="2" t="s">
        <v>1595</v>
      </c>
      <c r="D26" s="5" t="s">
        <v>109</v>
      </c>
      <c r="E26" s="10">
        <v>1</v>
      </c>
      <c r="F26" s="6">
        <v>4258</v>
      </c>
      <c r="G26" s="7">
        <f t="shared" si="0"/>
        <v>4258</v>
      </c>
    </row>
    <row r="27" ht="67.5" spans="1:7">
      <c r="A27" s="2">
        <v>25</v>
      </c>
      <c r="B27" s="9" t="s">
        <v>1593</v>
      </c>
      <c r="C27" s="2" t="s">
        <v>1596</v>
      </c>
      <c r="D27" s="5" t="s">
        <v>109</v>
      </c>
      <c r="E27" s="10">
        <v>1</v>
      </c>
      <c r="F27" s="6">
        <v>18150</v>
      </c>
      <c r="G27" s="7">
        <f t="shared" si="0"/>
        <v>18150</v>
      </c>
    </row>
    <row r="28" ht="54" spans="1:7">
      <c r="A28" s="2">
        <v>26</v>
      </c>
      <c r="B28" s="9" t="s">
        <v>1593</v>
      </c>
      <c r="C28" s="2" t="s">
        <v>1597</v>
      </c>
      <c r="D28" s="5" t="s">
        <v>109</v>
      </c>
      <c r="E28" s="10">
        <v>1</v>
      </c>
      <c r="F28" s="6">
        <v>3984</v>
      </c>
      <c r="G28" s="7">
        <f t="shared" si="0"/>
        <v>3984</v>
      </c>
    </row>
    <row r="29" ht="27" spans="1:7">
      <c r="A29" s="2">
        <v>27</v>
      </c>
      <c r="B29" s="9" t="s">
        <v>1598</v>
      </c>
      <c r="C29" s="2" t="s">
        <v>1599</v>
      </c>
      <c r="D29" s="5" t="s">
        <v>32</v>
      </c>
      <c r="E29" s="10">
        <v>1</v>
      </c>
      <c r="F29" s="6">
        <v>10800</v>
      </c>
      <c r="G29" s="7">
        <f t="shared" si="0"/>
        <v>10800</v>
      </c>
    </row>
    <row r="30" ht="94.5" spans="1:7">
      <c r="A30" s="2">
        <v>28</v>
      </c>
      <c r="B30" s="9" t="s">
        <v>1564</v>
      </c>
      <c r="C30" s="2" t="s">
        <v>1600</v>
      </c>
      <c r="D30" s="5" t="s">
        <v>32</v>
      </c>
      <c r="E30" s="10">
        <v>3</v>
      </c>
      <c r="F30" s="6">
        <v>1063</v>
      </c>
      <c r="G30" s="7">
        <f t="shared" si="0"/>
        <v>3189</v>
      </c>
    </row>
    <row r="31" ht="54" spans="1:7">
      <c r="A31" s="2">
        <v>29</v>
      </c>
      <c r="B31" s="9" t="s">
        <v>1567</v>
      </c>
      <c r="C31" s="2" t="s">
        <v>1601</v>
      </c>
      <c r="D31" s="5" t="s">
        <v>563</v>
      </c>
      <c r="E31" s="10">
        <v>3</v>
      </c>
      <c r="F31" s="6">
        <v>646</v>
      </c>
      <c r="G31" s="7">
        <f t="shared" si="0"/>
        <v>1938</v>
      </c>
    </row>
    <row r="32" ht="54" spans="1:7">
      <c r="A32" s="2">
        <v>30</v>
      </c>
      <c r="B32" s="9" t="s">
        <v>1567</v>
      </c>
      <c r="C32" s="2" t="s">
        <v>1602</v>
      </c>
      <c r="D32" s="5" t="s">
        <v>563</v>
      </c>
      <c r="E32" s="10">
        <v>3</v>
      </c>
      <c r="F32" s="6">
        <v>1673</v>
      </c>
      <c r="G32" s="7">
        <f t="shared" si="0"/>
        <v>5019</v>
      </c>
    </row>
    <row r="33" ht="67.5" spans="1:7">
      <c r="A33" s="2">
        <v>31</v>
      </c>
      <c r="B33" s="9" t="s">
        <v>1564</v>
      </c>
      <c r="C33" s="2" t="s">
        <v>1603</v>
      </c>
      <c r="D33" s="5" t="s">
        <v>32</v>
      </c>
      <c r="E33" s="10">
        <v>3</v>
      </c>
      <c r="F33" s="6">
        <v>1160</v>
      </c>
      <c r="G33" s="7">
        <f t="shared" si="0"/>
        <v>3480</v>
      </c>
    </row>
    <row r="34" ht="54" spans="1:7">
      <c r="A34" s="2">
        <v>32</v>
      </c>
      <c r="B34" s="9" t="s">
        <v>1567</v>
      </c>
      <c r="C34" s="3" t="s">
        <v>1604</v>
      </c>
      <c r="D34" s="5" t="s">
        <v>563</v>
      </c>
      <c r="E34" s="10">
        <v>3</v>
      </c>
      <c r="F34" s="6">
        <v>646</v>
      </c>
      <c r="G34" s="7">
        <f t="shared" si="0"/>
        <v>1938</v>
      </c>
    </row>
    <row r="35" ht="54" spans="1:7">
      <c r="A35" s="2">
        <v>33</v>
      </c>
      <c r="B35" s="9" t="s">
        <v>1567</v>
      </c>
      <c r="C35" s="2" t="s">
        <v>1605</v>
      </c>
      <c r="D35" s="5" t="s">
        <v>563</v>
      </c>
      <c r="E35" s="10">
        <v>3</v>
      </c>
      <c r="F35" s="6">
        <v>1457</v>
      </c>
      <c r="G35" s="7">
        <f t="shared" si="0"/>
        <v>4371</v>
      </c>
    </row>
    <row r="36" ht="67.5" spans="1:7">
      <c r="A36" s="2">
        <v>34</v>
      </c>
      <c r="B36" s="9" t="s">
        <v>1564</v>
      </c>
      <c r="C36" s="2" t="s">
        <v>1606</v>
      </c>
      <c r="D36" s="5" t="s">
        <v>32</v>
      </c>
      <c r="E36" s="10">
        <v>3</v>
      </c>
      <c r="F36" s="6">
        <v>1837</v>
      </c>
      <c r="G36" s="7">
        <f t="shared" si="0"/>
        <v>5511</v>
      </c>
    </row>
    <row r="37" ht="67.5" spans="1:7">
      <c r="A37" s="2">
        <v>35</v>
      </c>
      <c r="B37" s="9" t="s">
        <v>1574</v>
      </c>
      <c r="C37" s="2" t="s">
        <v>1607</v>
      </c>
      <c r="D37" s="5" t="s">
        <v>109</v>
      </c>
      <c r="E37" s="10">
        <v>1</v>
      </c>
      <c r="F37" s="6">
        <v>2905</v>
      </c>
      <c r="G37" s="7">
        <f t="shared" si="0"/>
        <v>2905</v>
      </c>
    </row>
    <row r="38" ht="67.5" spans="1:7">
      <c r="A38" s="2">
        <v>36</v>
      </c>
      <c r="B38" s="9" t="s">
        <v>1577</v>
      </c>
      <c r="C38" s="2" t="s">
        <v>1608</v>
      </c>
      <c r="D38" s="5" t="s">
        <v>109</v>
      </c>
      <c r="E38" s="10">
        <v>1</v>
      </c>
      <c r="F38" s="6">
        <v>3718</v>
      </c>
      <c r="G38" s="7">
        <f t="shared" si="0"/>
        <v>3718</v>
      </c>
    </row>
    <row r="39" ht="81" spans="1:7">
      <c r="A39" s="2">
        <v>37</v>
      </c>
      <c r="B39" s="9" t="s">
        <v>1609</v>
      </c>
      <c r="C39" s="2" t="s">
        <v>1610</v>
      </c>
      <c r="D39" s="5" t="s">
        <v>109</v>
      </c>
      <c r="E39" s="10">
        <v>1</v>
      </c>
      <c r="F39" s="6">
        <v>10765</v>
      </c>
      <c r="G39" s="7">
        <f t="shared" si="0"/>
        <v>10765</v>
      </c>
    </row>
    <row r="40" ht="94.5" spans="1:7">
      <c r="A40" s="2">
        <v>38</v>
      </c>
      <c r="B40" s="9" t="s">
        <v>1609</v>
      </c>
      <c r="C40" s="2" t="s">
        <v>1611</v>
      </c>
      <c r="D40" s="5" t="s">
        <v>109</v>
      </c>
      <c r="E40" s="10">
        <v>1</v>
      </c>
      <c r="F40" s="6">
        <v>51609</v>
      </c>
      <c r="G40" s="7">
        <f t="shared" si="0"/>
        <v>51609</v>
      </c>
    </row>
    <row r="41" spans="1:7">
      <c r="A41" s="2">
        <v>39</v>
      </c>
      <c r="B41" s="11" t="s">
        <v>1577</v>
      </c>
      <c r="C41" s="2" t="s">
        <v>1612</v>
      </c>
      <c r="D41" s="17" t="s">
        <v>32</v>
      </c>
      <c r="E41" s="10">
        <v>2</v>
      </c>
      <c r="F41" s="6">
        <v>369</v>
      </c>
      <c r="G41" s="7">
        <f t="shared" si="0"/>
        <v>738</v>
      </c>
    </row>
    <row r="42" ht="67.5" spans="1:7">
      <c r="A42" s="2">
        <v>40</v>
      </c>
      <c r="B42" s="11" t="s">
        <v>1577</v>
      </c>
      <c r="C42" s="2" t="s">
        <v>1613</v>
      </c>
      <c r="D42" s="17" t="s">
        <v>109</v>
      </c>
      <c r="E42" s="10">
        <v>3</v>
      </c>
      <c r="F42" s="6">
        <v>4559</v>
      </c>
      <c r="G42" s="7">
        <f t="shared" si="0"/>
        <v>13677</v>
      </c>
    </row>
    <row r="43" ht="14.25" spans="1:7">
      <c r="A43" s="18"/>
      <c r="B43" s="11"/>
      <c r="C43" s="11"/>
      <c r="D43" s="17"/>
      <c r="E43" s="17"/>
      <c r="F43" s="19" t="s">
        <v>1614</v>
      </c>
      <c r="G43" s="20">
        <f>SUM(G3:G42)</f>
        <v>682420</v>
      </c>
    </row>
  </sheetData>
  <mergeCells count="2">
    <mergeCell ref="A1:H1"/>
    <mergeCell ref="B21:B23"/>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tint="0.4"/>
  </sheetPr>
  <dimension ref="A1:M11"/>
  <sheetViews>
    <sheetView workbookViewId="0">
      <pane xSplit="8" ySplit="2" topLeftCell="I3" activePane="bottomRight" state="frozen"/>
      <selection/>
      <selection pane="topRight"/>
      <selection pane="bottomLeft"/>
      <selection pane="bottomRight" activeCell="K3" sqref="K3"/>
    </sheetView>
  </sheetViews>
  <sheetFormatPr defaultColWidth="9" defaultRowHeight="13" customHeight="1"/>
  <cols>
    <col min="1" max="1" width="5.625" style="168" customWidth="1"/>
    <col min="2" max="2" width="20.85" style="168" customWidth="1"/>
    <col min="3" max="3" width="80.625" style="168" customWidth="1"/>
    <col min="4" max="5" width="5.625" style="168" customWidth="1"/>
    <col min="6" max="7" width="7.625" style="168" customWidth="1"/>
    <col min="8" max="8" width="11.3083333333333" style="168" customWidth="1"/>
    <col min="9" max="9" width="11.2666666666667" style="168" customWidth="1"/>
    <col min="10" max="10" width="11.6333333333333" style="168" customWidth="1"/>
    <col min="11" max="16384" width="9" style="168"/>
  </cols>
  <sheetData>
    <row r="1" s="168" customFormat="1" ht="25" customHeight="1" spans="1:8">
      <c r="A1" s="177" t="s">
        <v>19</v>
      </c>
      <c r="B1" s="178"/>
      <c r="C1" s="178"/>
      <c r="D1" s="178"/>
      <c r="E1" s="178"/>
      <c r="F1" s="178"/>
      <c r="G1" s="178"/>
      <c r="H1" s="179"/>
    </row>
    <row r="2" s="168" customFormat="1" ht="25" customHeight="1" spans="1:8">
      <c r="A2" s="180" t="s">
        <v>1</v>
      </c>
      <c r="B2" s="180" t="s">
        <v>20</v>
      </c>
      <c r="C2" s="180" t="s">
        <v>21</v>
      </c>
      <c r="D2" s="180" t="s">
        <v>4</v>
      </c>
      <c r="E2" s="180" t="s">
        <v>3</v>
      </c>
      <c r="F2" s="180" t="s">
        <v>22</v>
      </c>
      <c r="G2" s="180" t="s">
        <v>23</v>
      </c>
      <c r="H2" s="180" t="s">
        <v>6</v>
      </c>
    </row>
    <row r="3" s="168" customFormat="1" ht="409" customHeight="1" spans="1:9">
      <c r="A3" s="189">
        <v>1</v>
      </c>
      <c r="B3" s="189" t="s">
        <v>24</v>
      </c>
      <c r="C3" s="190" t="s">
        <v>25</v>
      </c>
      <c r="D3" s="189" t="s">
        <v>8</v>
      </c>
      <c r="E3" s="189">
        <v>28</v>
      </c>
      <c r="F3" s="192">
        <v>1590</v>
      </c>
      <c r="G3" s="189">
        <f>E3*F3</f>
        <v>44520</v>
      </c>
      <c r="H3" s="196"/>
      <c r="I3" s="248"/>
    </row>
    <row r="4" s="169" customFormat="1" ht="26" customHeight="1" spans="1:8">
      <c r="A4" s="180" t="s">
        <v>26</v>
      </c>
      <c r="B4" s="180"/>
      <c r="C4" s="180"/>
      <c r="D4" s="180"/>
      <c r="E4" s="180"/>
      <c r="F4" s="180"/>
      <c r="G4" s="213">
        <f>G3</f>
        <v>44520</v>
      </c>
      <c r="H4" s="181"/>
    </row>
    <row r="7" s="168" customFormat="1" ht="161" customHeight="1" spans="3:3">
      <c r="C7" s="247"/>
    </row>
    <row r="11" s="168" customFormat="1" ht="161" customHeight="1" spans="13:13">
      <c r="M11" s="249"/>
    </row>
  </sheetData>
  <mergeCells count="2">
    <mergeCell ref="A1:H1"/>
    <mergeCell ref="A4:F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9"/>
  <sheetViews>
    <sheetView workbookViewId="0">
      <pane xSplit="8" ySplit="2" topLeftCell="I67" activePane="bottomRight" state="frozen"/>
      <selection/>
      <selection pane="topRight"/>
      <selection pane="bottomLeft"/>
      <selection pane="bottomRight" activeCell="K86" sqref="$A1:$XFD1048576"/>
    </sheetView>
  </sheetViews>
  <sheetFormatPr defaultColWidth="9" defaultRowHeight="13" customHeight="1"/>
  <cols>
    <col min="1" max="1" width="5.625" style="168" customWidth="1"/>
    <col min="2" max="2" width="20.85" style="168" customWidth="1"/>
    <col min="3" max="3" width="80.625" style="168" customWidth="1"/>
    <col min="4" max="5" width="5.625" style="168" customWidth="1"/>
    <col min="6" max="7" width="7.625" style="168" customWidth="1"/>
    <col min="8" max="8" width="14.45" style="168" customWidth="1"/>
    <col min="9" max="9" width="11.2666666666667" style="168" customWidth="1"/>
    <col min="10" max="10" width="11.6333333333333" style="168" customWidth="1"/>
    <col min="11" max="16384" width="9" style="168"/>
  </cols>
  <sheetData>
    <row r="1" s="168" customFormat="1" ht="27" customHeight="1" spans="1:8">
      <c r="A1" s="177" t="s">
        <v>27</v>
      </c>
      <c r="B1" s="178"/>
      <c r="C1" s="178"/>
      <c r="D1" s="178"/>
      <c r="E1" s="178"/>
      <c r="F1" s="178"/>
      <c r="G1" s="178"/>
      <c r="H1" s="179"/>
    </row>
    <row r="2" s="168" customFormat="1" ht="27" customHeight="1" spans="1:8">
      <c r="A2" s="180" t="s">
        <v>1</v>
      </c>
      <c r="B2" s="180" t="s">
        <v>20</v>
      </c>
      <c r="C2" s="180" t="s">
        <v>21</v>
      </c>
      <c r="D2" s="180" t="s">
        <v>4</v>
      </c>
      <c r="E2" s="180" t="s">
        <v>3</v>
      </c>
      <c r="F2" s="180" t="s">
        <v>22</v>
      </c>
      <c r="G2" s="180" t="s">
        <v>23</v>
      </c>
      <c r="H2" s="180" t="s">
        <v>6</v>
      </c>
    </row>
    <row r="3" s="168" customFormat="1" ht="27" customHeight="1" spans="1:8">
      <c r="A3" s="181">
        <v>1</v>
      </c>
      <c r="B3" s="182" t="s">
        <v>28</v>
      </c>
      <c r="C3" s="183" t="s">
        <v>29</v>
      </c>
      <c r="D3" s="182" t="s">
        <v>8</v>
      </c>
      <c r="E3" s="182">
        <v>1</v>
      </c>
      <c r="F3" s="182">
        <v>2200</v>
      </c>
      <c r="G3" s="182">
        <f>E3*F3</f>
        <v>2200</v>
      </c>
      <c r="H3" s="180"/>
    </row>
    <row r="4" s="168" customFormat="1" ht="27" customHeight="1" spans="1:8">
      <c r="A4" s="181">
        <v>2</v>
      </c>
      <c r="B4" s="182" t="s">
        <v>30</v>
      </c>
      <c r="C4" s="183" t="s">
        <v>31</v>
      </c>
      <c r="D4" s="182" t="s">
        <v>32</v>
      </c>
      <c r="E4" s="182">
        <v>1</v>
      </c>
      <c r="F4" s="182">
        <v>480</v>
      </c>
      <c r="G4" s="182">
        <f>E4*F4</f>
        <v>480</v>
      </c>
      <c r="H4" s="180"/>
    </row>
    <row r="5" s="168" customFormat="1" customHeight="1" spans="1:8">
      <c r="A5" s="181">
        <v>3</v>
      </c>
      <c r="B5" s="181" t="s">
        <v>33</v>
      </c>
      <c r="C5" s="184" t="s">
        <v>34</v>
      </c>
      <c r="D5" s="181" t="s">
        <v>8</v>
      </c>
      <c r="E5" s="185">
        <v>1</v>
      </c>
      <c r="F5" s="186">
        <v>12285</v>
      </c>
      <c r="G5" s="181">
        <f t="shared" ref="G5:G68" si="0">E5*F5</f>
        <v>12285</v>
      </c>
      <c r="H5" s="187"/>
    </row>
    <row r="6" s="168" customFormat="1" customHeight="1" spans="1:8">
      <c r="A6" s="181">
        <v>4</v>
      </c>
      <c r="B6" s="181" t="s">
        <v>35</v>
      </c>
      <c r="C6" s="188" t="s">
        <v>36</v>
      </c>
      <c r="D6" s="181" t="s">
        <v>37</v>
      </c>
      <c r="E6" s="185">
        <v>1</v>
      </c>
      <c r="F6" s="186">
        <v>179</v>
      </c>
      <c r="G6" s="181">
        <f t="shared" si="0"/>
        <v>179</v>
      </c>
      <c r="H6" s="181"/>
    </row>
    <row r="7" s="168" customFormat="1" customHeight="1" spans="1:8">
      <c r="A7" s="181">
        <v>5</v>
      </c>
      <c r="B7" s="181" t="s">
        <v>38</v>
      </c>
      <c r="C7" s="188" t="s">
        <v>39</v>
      </c>
      <c r="D7" s="181" t="s">
        <v>40</v>
      </c>
      <c r="E7" s="185">
        <v>1</v>
      </c>
      <c r="F7" s="186">
        <v>357</v>
      </c>
      <c r="G7" s="181">
        <f t="shared" si="0"/>
        <v>357</v>
      </c>
      <c r="H7" s="181"/>
    </row>
    <row r="8" s="168" customFormat="1" customHeight="1" spans="1:8">
      <c r="A8" s="181">
        <v>6</v>
      </c>
      <c r="B8" s="181" t="s">
        <v>41</v>
      </c>
      <c r="C8" s="184" t="s">
        <v>42</v>
      </c>
      <c r="D8" s="181" t="s">
        <v>43</v>
      </c>
      <c r="E8" s="185">
        <v>1</v>
      </c>
      <c r="F8" s="186">
        <v>588</v>
      </c>
      <c r="G8" s="181">
        <f t="shared" si="0"/>
        <v>588</v>
      </c>
      <c r="H8" s="187"/>
    </row>
    <row r="9" s="169" customFormat="1" customHeight="1" spans="1:8">
      <c r="A9" s="181">
        <v>7</v>
      </c>
      <c r="B9" s="189" t="s">
        <v>44</v>
      </c>
      <c r="C9" s="190" t="s">
        <v>45</v>
      </c>
      <c r="D9" s="189" t="s">
        <v>40</v>
      </c>
      <c r="E9" s="191">
        <v>14</v>
      </c>
      <c r="F9" s="192">
        <v>1554</v>
      </c>
      <c r="G9" s="189">
        <f t="shared" si="0"/>
        <v>21756</v>
      </c>
      <c r="H9" s="193"/>
    </row>
    <row r="10" s="169" customFormat="1" customHeight="1" spans="1:8">
      <c r="A10" s="181">
        <v>8</v>
      </c>
      <c r="B10" s="181" t="s">
        <v>46</v>
      </c>
      <c r="C10" s="184" t="s">
        <v>47</v>
      </c>
      <c r="D10" s="181" t="s">
        <v>40</v>
      </c>
      <c r="E10" s="185">
        <v>14</v>
      </c>
      <c r="F10" s="186">
        <v>672</v>
      </c>
      <c r="G10" s="181">
        <f t="shared" si="0"/>
        <v>9408</v>
      </c>
      <c r="H10" s="194"/>
    </row>
    <row r="11" s="168" customFormat="1" customHeight="1" spans="1:9">
      <c r="A11" s="181">
        <v>9</v>
      </c>
      <c r="B11" s="181" t="s">
        <v>48</v>
      </c>
      <c r="C11" s="184" t="s">
        <v>49</v>
      </c>
      <c r="D11" s="181" t="s">
        <v>40</v>
      </c>
      <c r="E11" s="185">
        <v>14</v>
      </c>
      <c r="F11" s="186">
        <v>74</v>
      </c>
      <c r="G11" s="181">
        <f t="shared" si="0"/>
        <v>1036</v>
      </c>
      <c r="H11" s="195"/>
      <c r="I11" s="227"/>
    </row>
    <row r="12" s="168" customFormat="1" customHeight="1" spans="1:8">
      <c r="A12" s="181">
        <v>10</v>
      </c>
      <c r="B12" s="181" t="s">
        <v>50</v>
      </c>
      <c r="C12" s="184" t="s">
        <v>51</v>
      </c>
      <c r="D12" s="181" t="s">
        <v>40</v>
      </c>
      <c r="E12" s="185">
        <v>28</v>
      </c>
      <c r="F12" s="186">
        <v>294</v>
      </c>
      <c r="G12" s="181">
        <f t="shared" si="0"/>
        <v>8232</v>
      </c>
      <c r="H12" s="196"/>
    </row>
    <row r="13" s="168" customFormat="1" customHeight="1" spans="1:8">
      <c r="A13" s="181">
        <v>11</v>
      </c>
      <c r="B13" s="189" t="s">
        <v>52</v>
      </c>
      <c r="C13" s="197" t="s">
        <v>53</v>
      </c>
      <c r="D13" s="189" t="s">
        <v>32</v>
      </c>
      <c r="E13" s="191">
        <v>28</v>
      </c>
      <c r="F13" s="192">
        <v>605</v>
      </c>
      <c r="G13" s="189">
        <f t="shared" si="0"/>
        <v>16940</v>
      </c>
      <c r="H13" s="181"/>
    </row>
    <row r="14" s="168" customFormat="1" customHeight="1" spans="1:8">
      <c r="A14" s="181">
        <v>12</v>
      </c>
      <c r="B14" s="181" t="s">
        <v>54</v>
      </c>
      <c r="C14" s="198" t="s">
        <v>55</v>
      </c>
      <c r="D14" s="181" t="s">
        <v>40</v>
      </c>
      <c r="E14" s="185">
        <v>1</v>
      </c>
      <c r="F14" s="186">
        <v>5145</v>
      </c>
      <c r="G14" s="181">
        <f t="shared" si="0"/>
        <v>5145</v>
      </c>
      <c r="H14" s="181"/>
    </row>
    <row r="15" s="168" customFormat="1" customHeight="1" spans="1:8">
      <c r="A15" s="181">
        <v>13</v>
      </c>
      <c r="B15" s="181" t="s">
        <v>56</v>
      </c>
      <c r="C15" s="199" t="s">
        <v>57</v>
      </c>
      <c r="D15" s="181" t="s">
        <v>8</v>
      </c>
      <c r="E15" s="185">
        <v>56</v>
      </c>
      <c r="F15" s="186">
        <v>179</v>
      </c>
      <c r="G15" s="181">
        <f t="shared" si="0"/>
        <v>10024</v>
      </c>
      <c r="H15" s="181"/>
    </row>
    <row r="16" s="170" customFormat="1" customHeight="1" spans="1:10">
      <c r="A16" s="181">
        <v>14</v>
      </c>
      <c r="B16" s="200" t="s">
        <v>58</v>
      </c>
      <c r="C16" s="198" t="s">
        <v>59</v>
      </c>
      <c r="D16" s="200" t="s">
        <v>32</v>
      </c>
      <c r="E16" s="201">
        <v>6</v>
      </c>
      <c r="F16" s="186">
        <v>1932</v>
      </c>
      <c r="G16" s="181">
        <f t="shared" si="0"/>
        <v>11592</v>
      </c>
      <c r="H16" s="202"/>
      <c r="J16" s="228"/>
    </row>
    <row r="17" s="168" customFormat="1" customHeight="1" spans="1:8">
      <c r="A17" s="181">
        <v>15</v>
      </c>
      <c r="B17" s="181" t="s">
        <v>60</v>
      </c>
      <c r="C17" s="184" t="s">
        <v>61</v>
      </c>
      <c r="D17" s="181" t="s">
        <v>40</v>
      </c>
      <c r="E17" s="185">
        <v>1</v>
      </c>
      <c r="F17" s="186">
        <v>2630</v>
      </c>
      <c r="G17" s="181">
        <f t="shared" si="0"/>
        <v>2630</v>
      </c>
      <c r="H17" s="181"/>
    </row>
    <row r="18" s="168" customFormat="1" customHeight="1" spans="1:8">
      <c r="A18" s="181">
        <v>16</v>
      </c>
      <c r="B18" s="181" t="s">
        <v>62</v>
      </c>
      <c r="C18" s="184" t="s">
        <v>63</v>
      </c>
      <c r="D18" s="181" t="s">
        <v>40</v>
      </c>
      <c r="E18" s="185">
        <v>1</v>
      </c>
      <c r="F18" s="186">
        <v>3050</v>
      </c>
      <c r="G18" s="181">
        <f t="shared" si="0"/>
        <v>3050</v>
      </c>
      <c r="H18" s="181"/>
    </row>
    <row r="19" s="171" customFormat="1" customHeight="1" spans="1:9">
      <c r="A19" s="181">
        <v>17</v>
      </c>
      <c r="B19" s="189" t="s">
        <v>64</v>
      </c>
      <c r="C19" s="190" t="s">
        <v>65</v>
      </c>
      <c r="D19" s="189" t="s">
        <v>32</v>
      </c>
      <c r="E19" s="189">
        <v>29</v>
      </c>
      <c r="F19" s="192">
        <v>1995</v>
      </c>
      <c r="G19" s="189">
        <f t="shared" si="0"/>
        <v>57855</v>
      </c>
      <c r="H19" s="203"/>
      <c r="I19" s="229"/>
    </row>
    <row r="20" s="171" customFormat="1" customHeight="1" spans="1:9">
      <c r="A20" s="181">
        <v>18</v>
      </c>
      <c r="B20" s="181" t="s">
        <v>66</v>
      </c>
      <c r="C20" s="204" t="s">
        <v>67</v>
      </c>
      <c r="D20" s="181" t="s">
        <v>40</v>
      </c>
      <c r="E20" s="181">
        <v>29</v>
      </c>
      <c r="F20" s="186">
        <v>1008</v>
      </c>
      <c r="G20" s="181">
        <f t="shared" si="0"/>
        <v>29232</v>
      </c>
      <c r="H20" s="203"/>
      <c r="I20" s="230"/>
    </row>
    <row r="21" s="168" customFormat="1" customHeight="1" spans="1:8">
      <c r="A21" s="181">
        <v>19</v>
      </c>
      <c r="B21" s="181" t="s">
        <v>68</v>
      </c>
      <c r="C21" s="184" t="s">
        <v>69</v>
      </c>
      <c r="D21" s="181" t="s">
        <v>70</v>
      </c>
      <c r="E21" s="181">
        <v>1</v>
      </c>
      <c r="F21" s="186">
        <v>13755</v>
      </c>
      <c r="G21" s="181">
        <f t="shared" si="0"/>
        <v>13755</v>
      </c>
      <c r="H21" s="203"/>
    </row>
    <row r="22" s="172" customFormat="1" customHeight="1" spans="1:10">
      <c r="A22" s="181">
        <v>20</v>
      </c>
      <c r="B22" s="205" t="s">
        <v>71</v>
      </c>
      <c r="C22" s="206" t="s">
        <v>72</v>
      </c>
      <c r="D22" s="207" t="s">
        <v>37</v>
      </c>
      <c r="E22" s="207">
        <v>1</v>
      </c>
      <c r="F22" s="186">
        <v>315</v>
      </c>
      <c r="G22" s="181">
        <f t="shared" si="0"/>
        <v>315</v>
      </c>
      <c r="H22" s="181"/>
      <c r="J22" s="168"/>
    </row>
    <row r="23" s="172" customFormat="1" customHeight="1" spans="1:10">
      <c r="A23" s="181">
        <v>21</v>
      </c>
      <c r="B23" s="205" t="s">
        <v>73</v>
      </c>
      <c r="C23" s="208" t="s">
        <v>74</v>
      </c>
      <c r="D23" s="207" t="s">
        <v>37</v>
      </c>
      <c r="E23" s="207">
        <v>1</v>
      </c>
      <c r="F23" s="186">
        <v>462</v>
      </c>
      <c r="G23" s="181">
        <f t="shared" si="0"/>
        <v>462</v>
      </c>
      <c r="H23" s="181"/>
      <c r="J23" s="168"/>
    </row>
    <row r="24" s="172" customFormat="1" customHeight="1" spans="1:10">
      <c r="A24" s="181">
        <v>22</v>
      </c>
      <c r="B24" s="205" t="s">
        <v>75</v>
      </c>
      <c r="C24" s="208" t="s">
        <v>76</v>
      </c>
      <c r="D24" s="207" t="s">
        <v>70</v>
      </c>
      <c r="E24" s="207">
        <v>1</v>
      </c>
      <c r="F24" s="186">
        <v>1428</v>
      </c>
      <c r="G24" s="181">
        <f t="shared" si="0"/>
        <v>1428</v>
      </c>
      <c r="H24" s="181"/>
      <c r="J24" s="168"/>
    </row>
    <row r="25" s="168" customFormat="1" customHeight="1" spans="1:8">
      <c r="A25" s="181">
        <v>23</v>
      </c>
      <c r="B25" s="205" t="s">
        <v>77</v>
      </c>
      <c r="C25" s="208" t="s">
        <v>78</v>
      </c>
      <c r="D25" s="207" t="s">
        <v>79</v>
      </c>
      <c r="E25" s="207">
        <v>1</v>
      </c>
      <c r="F25" s="186">
        <v>179</v>
      </c>
      <c r="G25" s="181">
        <f t="shared" si="0"/>
        <v>179</v>
      </c>
      <c r="H25" s="181"/>
    </row>
    <row r="26" s="168" customFormat="1" customHeight="1" spans="1:8">
      <c r="A26" s="181">
        <v>24</v>
      </c>
      <c r="B26" s="205" t="s">
        <v>80</v>
      </c>
      <c r="C26" s="208" t="s">
        <v>81</v>
      </c>
      <c r="D26" s="207" t="s">
        <v>37</v>
      </c>
      <c r="E26" s="207">
        <v>1</v>
      </c>
      <c r="F26" s="186">
        <v>137</v>
      </c>
      <c r="G26" s="181">
        <f t="shared" si="0"/>
        <v>137</v>
      </c>
      <c r="H26" s="181"/>
    </row>
    <row r="27" s="168" customFormat="1" customHeight="1" spans="1:8">
      <c r="A27" s="181">
        <v>25</v>
      </c>
      <c r="B27" s="205" t="s">
        <v>82</v>
      </c>
      <c r="C27" s="206" t="s">
        <v>83</v>
      </c>
      <c r="D27" s="207" t="s">
        <v>84</v>
      </c>
      <c r="E27" s="207">
        <v>1</v>
      </c>
      <c r="F27" s="186">
        <v>7980</v>
      </c>
      <c r="G27" s="181">
        <f t="shared" si="0"/>
        <v>7980</v>
      </c>
      <c r="H27" s="181"/>
    </row>
    <row r="28" s="168" customFormat="1" customHeight="1" spans="1:8">
      <c r="A28" s="181">
        <v>26</v>
      </c>
      <c r="B28" s="205" t="s">
        <v>85</v>
      </c>
      <c r="C28" s="206" t="s">
        <v>86</v>
      </c>
      <c r="D28" s="207" t="s">
        <v>84</v>
      </c>
      <c r="E28" s="207">
        <v>1</v>
      </c>
      <c r="F28" s="186">
        <v>13650</v>
      </c>
      <c r="G28" s="181">
        <f t="shared" si="0"/>
        <v>13650</v>
      </c>
      <c r="H28" s="181"/>
    </row>
    <row r="29" s="168" customFormat="1" customHeight="1" spans="1:8">
      <c r="A29" s="181">
        <v>27</v>
      </c>
      <c r="B29" s="209" t="s">
        <v>87</v>
      </c>
      <c r="C29" s="206" t="s">
        <v>88</v>
      </c>
      <c r="D29" s="209" t="s">
        <v>84</v>
      </c>
      <c r="E29" s="207">
        <v>1</v>
      </c>
      <c r="F29" s="186">
        <v>3885</v>
      </c>
      <c r="G29" s="181">
        <f t="shared" si="0"/>
        <v>3885</v>
      </c>
      <c r="H29" s="181"/>
    </row>
    <row r="30" s="168" customFormat="1" customHeight="1" spans="1:8">
      <c r="A30" s="181">
        <v>28</v>
      </c>
      <c r="B30" s="210" t="s">
        <v>89</v>
      </c>
      <c r="C30" s="211" t="s">
        <v>90</v>
      </c>
      <c r="D30" s="209" t="s">
        <v>40</v>
      </c>
      <c r="E30" s="207">
        <v>1</v>
      </c>
      <c r="F30" s="186">
        <v>3045</v>
      </c>
      <c r="G30" s="181">
        <f t="shared" si="0"/>
        <v>3045</v>
      </c>
      <c r="H30" s="181"/>
    </row>
    <row r="31" s="168" customFormat="1" customHeight="1" spans="1:8">
      <c r="A31" s="181">
        <v>29</v>
      </c>
      <c r="B31" s="209" t="s">
        <v>91</v>
      </c>
      <c r="C31" s="212" t="s">
        <v>92</v>
      </c>
      <c r="D31" s="181" t="s">
        <v>84</v>
      </c>
      <c r="E31" s="207">
        <v>1</v>
      </c>
      <c r="F31" s="186">
        <v>1050</v>
      </c>
      <c r="G31" s="181">
        <f t="shared" si="0"/>
        <v>1050</v>
      </c>
      <c r="H31" s="181"/>
    </row>
    <row r="32" s="168" customFormat="1" customHeight="1" spans="1:8">
      <c r="A32" s="181">
        <v>30</v>
      </c>
      <c r="B32" s="209" t="s">
        <v>93</v>
      </c>
      <c r="C32" s="184" t="s">
        <v>94</v>
      </c>
      <c r="D32" s="209" t="s">
        <v>84</v>
      </c>
      <c r="E32" s="207">
        <v>1</v>
      </c>
      <c r="F32" s="186">
        <v>4200</v>
      </c>
      <c r="G32" s="181">
        <f t="shared" si="0"/>
        <v>4200</v>
      </c>
      <c r="H32" s="181"/>
    </row>
    <row r="33" s="168" customFormat="1" customHeight="1" spans="1:8">
      <c r="A33" s="181">
        <v>31</v>
      </c>
      <c r="B33" s="209" t="s">
        <v>95</v>
      </c>
      <c r="C33" s="184" t="s">
        <v>96</v>
      </c>
      <c r="D33" s="209" t="s">
        <v>97</v>
      </c>
      <c r="E33" s="209">
        <v>102</v>
      </c>
      <c r="F33" s="186">
        <v>189</v>
      </c>
      <c r="G33" s="181">
        <f t="shared" si="0"/>
        <v>19278</v>
      </c>
      <c r="H33" s="209"/>
    </row>
    <row r="34" s="168" customFormat="1" customHeight="1" spans="1:8">
      <c r="A34" s="181">
        <v>32</v>
      </c>
      <c r="B34" s="209" t="s">
        <v>98</v>
      </c>
      <c r="C34" s="184" t="s">
        <v>99</v>
      </c>
      <c r="D34" s="209" t="s">
        <v>97</v>
      </c>
      <c r="E34" s="209">
        <v>102</v>
      </c>
      <c r="F34" s="186">
        <v>168</v>
      </c>
      <c r="G34" s="181">
        <f t="shared" si="0"/>
        <v>17136</v>
      </c>
      <c r="H34" s="209"/>
    </row>
    <row r="35" s="168" customFormat="1" customHeight="1" spans="1:8">
      <c r="A35" s="181">
        <v>33</v>
      </c>
      <c r="B35" s="209" t="s">
        <v>100</v>
      </c>
      <c r="C35" s="212" t="s">
        <v>101</v>
      </c>
      <c r="D35" s="209" t="s">
        <v>84</v>
      </c>
      <c r="E35" s="209">
        <v>1</v>
      </c>
      <c r="F35" s="186">
        <v>42000</v>
      </c>
      <c r="G35" s="181">
        <f t="shared" si="0"/>
        <v>42000</v>
      </c>
      <c r="H35" s="209"/>
    </row>
    <row r="36" s="168" customFormat="1" customHeight="1" spans="1:8">
      <c r="A36" s="181">
        <v>34</v>
      </c>
      <c r="B36" s="181" t="s">
        <v>102</v>
      </c>
      <c r="C36" s="184" t="s">
        <v>103</v>
      </c>
      <c r="D36" s="181" t="s">
        <v>8</v>
      </c>
      <c r="E36" s="181">
        <v>1</v>
      </c>
      <c r="F36" s="181">
        <v>20685</v>
      </c>
      <c r="G36" s="181">
        <f t="shared" si="0"/>
        <v>20685</v>
      </c>
      <c r="H36" s="196"/>
    </row>
    <row r="37" s="173" customFormat="1" customHeight="1" spans="1:8">
      <c r="A37" s="181">
        <v>35</v>
      </c>
      <c r="B37" s="181" t="s">
        <v>104</v>
      </c>
      <c r="C37" s="184" t="s">
        <v>105</v>
      </c>
      <c r="D37" s="181" t="s">
        <v>32</v>
      </c>
      <c r="E37" s="181">
        <v>1</v>
      </c>
      <c r="F37" s="181">
        <v>21</v>
      </c>
      <c r="G37" s="181">
        <f t="shared" si="0"/>
        <v>21</v>
      </c>
      <c r="H37" s="213"/>
    </row>
    <row r="38" s="169" customFormat="1" customHeight="1" spans="1:8">
      <c r="A38" s="181">
        <v>36</v>
      </c>
      <c r="B38" s="181" t="s">
        <v>35</v>
      </c>
      <c r="C38" s="188" t="s">
        <v>106</v>
      </c>
      <c r="D38" s="181" t="s">
        <v>37</v>
      </c>
      <c r="E38" s="181">
        <v>1</v>
      </c>
      <c r="F38" s="181">
        <v>347</v>
      </c>
      <c r="G38" s="181">
        <f t="shared" si="0"/>
        <v>347</v>
      </c>
      <c r="H38" s="181"/>
    </row>
    <row r="39" s="169" customFormat="1" customHeight="1" spans="1:8">
      <c r="A39" s="181">
        <v>37</v>
      </c>
      <c r="B39" s="181" t="s">
        <v>38</v>
      </c>
      <c r="C39" s="188" t="s">
        <v>39</v>
      </c>
      <c r="D39" s="181" t="s">
        <v>40</v>
      </c>
      <c r="E39" s="181">
        <v>1</v>
      </c>
      <c r="F39" s="181">
        <v>357</v>
      </c>
      <c r="G39" s="181">
        <f t="shared" si="0"/>
        <v>357</v>
      </c>
      <c r="H39" s="181"/>
    </row>
    <row r="40" s="169" customFormat="1" customHeight="1" spans="1:8">
      <c r="A40" s="181">
        <v>38</v>
      </c>
      <c r="B40" s="181" t="s">
        <v>107</v>
      </c>
      <c r="C40" s="214" t="s">
        <v>108</v>
      </c>
      <c r="D40" s="181" t="s">
        <v>109</v>
      </c>
      <c r="E40" s="181">
        <v>1</v>
      </c>
      <c r="F40" s="181">
        <v>1785</v>
      </c>
      <c r="G40" s="181">
        <f t="shared" si="0"/>
        <v>1785</v>
      </c>
      <c r="H40" s="181"/>
    </row>
    <row r="41" s="169" customFormat="1" customHeight="1" spans="1:8">
      <c r="A41" s="181">
        <v>39</v>
      </c>
      <c r="B41" s="181" t="s">
        <v>110</v>
      </c>
      <c r="C41" s="215" t="s">
        <v>111</v>
      </c>
      <c r="D41" s="181" t="s">
        <v>109</v>
      </c>
      <c r="E41" s="181">
        <v>1</v>
      </c>
      <c r="F41" s="216">
        <v>546</v>
      </c>
      <c r="G41" s="181">
        <f t="shared" si="0"/>
        <v>546</v>
      </c>
      <c r="H41" s="181"/>
    </row>
    <row r="42" s="169" customFormat="1" customHeight="1" spans="1:8">
      <c r="A42" s="181">
        <v>40</v>
      </c>
      <c r="B42" s="181" t="s">
        <v>41</v>
      </c>
      <c r="C42" s="184" t="s">
        <v>42</v>
      </c>
      <c r="D42" s="181" t="s">
        <v>43</v>
      </c>
      <c r="E42" s="181">
        <v>1</v>
      </c>
      <c r="F42" s="181">
        <v>714</v>
      </c>
      <c r="G42" s="181">
        <f t="shared" si="0"/>
        <v>714</v>
      </c>
      <c r="H42" s="187"/>
    </row>
    <row r="43" s="170" customFormat="1" customHeight="1" spans="1:10">
      <c r="A43" s="181">
        <v>41</v>
      </c>
      <c r="B43" s="200" t="s">
        <v>58</v>
      </c>
      <c r="C43" s="198" t="s">
        <v>59</v>
      </c>
      <c r="D43" s="200" t="s">
        <v>32</v>
      </c>
      <c r="E43" s="200">
        <v>16</v>
      </c>
      <c r="F43" s="200">
        <v>1932</v>
      </c>
      <c r="G43" s="181">
        <f t="shared" si="0"/>
        <v>30912</v>
      </c>
      <c r="H43" s="202"/>
      <c r="J43" s="228"/>
    </row>
    <row r="44" s="169" customFormat="1" customHeight="1" spans="1:8">
      <c r="A44" s="181">
        <v>42</v>
      </c>
      <c r="B44" s="181" t="s">
        <v>112</v>
      </c>
      <c r="C44" s="215" t="s">
        <v>113</v>
      </c>
      <c r="D44" s="181" t="s">
        <v>32</v>
      </c>
      <c r="E44" s="181">
        <v>1</v>
      </c>
      <c r="F44" s="181">
        <v>945</v>
      </c>
      <c r="G44" s="181">
        <f t="shared" si="0"/>
        <v>945</v>
      </c>
      <c r="H44" s="181"/>
    </row>
    <row r="45" s="168" customFormat="1" customHeight="1" spans="1:8">
      <c r="A45" s="181">
        <v>43</v>
      </c>
      <c r="B45" s="181" t="s">
        <v>114</v>
      </c>
      <c r="C45" s="217" t="s">
        <v>115</v>
      </c>
      <c r="D45" s="181" t="s">
        <v>70</v>
      </c>
      <c r="E45" s="181">
        <v>1</v>
      </c>
      <c r="F45" s="181">
        <v>14385</v>
      </c>
      <c r="G45" s="181">
        <f t="shared" si="0"/>
        <v>14385</v>
      </c>
      <c r="H45" s="213"/>
    </row>
    <row r="46" s="173" customFormat="1" customHeight="1" spans="1:9">
      <c r="A46" s="181">
        <v>44</v>
      </c>
      <c r="B46" s="181" t="s">
        <v>116</v>
      </c>
      <c r="C46" s="218" t="s">
        <v>117</v>
      </c>
      <c r="D46" s="219" t="s">
        <v>32</v>
      </c>
      <c r="E46" s="219">
        <v>1</v>
      </c>
      <c r="F46" s="219">
        <v>315</v>
      </c>
      <c r="G46" s="181">
        <f t="shared" si="0"/>
        <v>315</v>
      </c>
      <c r="H46" s="219"/>
      <c r="I46" s="231"/>
    </row>
    <row r="47" s="174" customFormat="1" customHeight="1" spans="1:8">
      <c r="A47" s="181">
        <v>45</v>
      </c>
      <c r="B47" s="205" t="s">
        <v>118</v>
      </c>
      <c r="C47" s="206" t="s">
        <v>119</v>
      </c>
      <c r="D47" s="207" t="s">
        <v>70</v>
      </c>
      <c r="E47" s="207">
        <v>1</v>
      </c>
      <c r="F47" s="207">
        <v>9135</v>
      </c>
      <c r="G47" s="181">
        <f t="shared" si="0"/>
        <v>9135</v>
      </c>
      <c r="H47" s="220"/>
    </row>
    <row r="48" s="174" customFormat="1" customHeight="1" spans="1:8">
      <c r="A48" s="181">
        <v>46</v>
      </c>
      <c r="B48" s="205" t="s">
        <v>73</v>
      </c>
      <c r="C48" s="208" t="s">
        <v>120</v>
      </c>
      <c r="D48" s="207" t="s">
        <v>37</v>
      </c>
      <c r="E48" s="207">
        <v>1</v>
      </c>
      <c r="F48" s="207">
        <v>672</v>
      </c>
      <c r="G48" s="181">
        <f t="shared" si="0"/>
        <v>672</v>
      </c>
      <c r="H48" s="207"/>
    </row>
    <row r="49" s="168" customFormat="1" customHeight="1" spans="1:8">
      <c r="A49" s="181">
        <v>47</v>
      </c>
      <c r="B49" s="205" t="s">
        <v>82</v>
      </c>
      <c r="C49" s="206" t="s">
        <v>83</v>
      </c>
      <c r="D49" s="207" t="s">
        <v>84</v>
      </c>
      <c r="E49" s="207">
        <v>1</v>
      </c>
      <c r="F49" s="207">
        <v>9450</v>
      </c>
      <c r="G49" s="181">
        <f t="shared" si="0"/>
        <v>9450</v>
      </c>
      <c r="H49" s="181"/>
    </row>
    <row r="50" s="168" customFormat="1" customHeight="1" spans="1:8">
      <c r="A50" s="181">
        <v>48</v>
      </c>
      <c r="B50" s="209" t="s">
        <v>121</v>
      </c>
      <c r="C50" s="208" t="s">
        <v>88</v>
      </c>
      <c r="D50" s="209" t="s">
        <v>84</v>
      </c>
      <c r="E50" s="207">
        <v>1</v>
      </c>
      <c r="F50" s="207">
        <v>3150</v>
      </c>
      <c r="G50" s="181">
        <f t="shared" si="0"/>
        <v>3150</v>
      </c>
      <c r="H50" s="181"/>
    </row>
    <row r="51" s="168" customFormat="1" customHeight="1" spans="1:10">
      <c r="A51" s="181">
        <v>49</v>
      </c>
      <c r="B51" s="210" t="s">
        <v>122</v>
      </c>
      <c r="C51" s="211" t="s">
        <v>123</v>
      </c>
      <c r="D51" s="221" t="s">
        <v>40</v>
      </c>
      <c r="E51" s="221">
        <v>1</v>
      </c>
      <c r="F51" s="207">
        <v>3465</v>
      </c>
      <c r="G51" s="181">
        <f t="shared" si="0"/>
        <v>3465</v>
      </c>
      <c r="H51" s="181"/>
      <c r="J51" s="174"/>
    </row>
    <row r="52" s="168" customFormat="1" customHeight="1" spans="1:8">
      <c r="A52" s="181">
        <v>50</v>
      </c>
      <c r="B52" s="209" t="s">
        <v>91</v>
      </c>
      <c r="C52" s="212" t="s">
        <v>124</v>
      </c>
      <c r="D52" s="181" t="s">
        <v>84</v>
      </c>
      <c r="E52" s="207">
        <v>1</v>
      </c>
      <c r="F52" s="207">
        <v>630</v>
      </c>
      <c r="G52" s="181">
        <f t="shared" si="0"/>
        <v>630</v>
      </c>
      <c r="H52" s="181"/>
    </row>
    <row r="53" s="168" customFormat="1" customHeight="1" spans="1:8">
      <c r="A53" s="181">
        <v>51</v>
      </c>
      <c r="B53" s="209" t="s">
        <v>93</v>
      </c>
      <c r="C53" s="184" t="s">
        <v>94</v>
      </c>
      <c r="D53" s="209" t="s">
        <v>84</v>
      </c>
      <c r="E53" s="207">
        <v>1</v>
      </c>
      <c r="F53" s="207">
        <v>4200</v>
      </c>
      <c r="G53" s="181">
        <f t="shared" si="0"/>
        <v>4200</v>
      </c>
      <c r="H53" s="181"/>
    </row>
    <row r="54" s="175" customFormat="1" customHeight="1" spans="1:8">
      <c r="A54" s="181">
        <v>52</v>
      </c>
      <c r="B54" s="181" t="s">
        <v>98</v>
      </c>
      <c r="C54" s="184" t="s">
        <v>99</v>
      </c>
      <c r="D54" s="181" t="s">
        <v>97</v>
      </c>
      <c r="E54" s="181">
        <v>30</v>
      </c>
      <c r="F54" s="181">
        <v>168</v>
      </c>
      <c r="G54" s="181">
        <f t="shared" si="0"/>
        <v>5040</v>
      </c>
      <c r="H54" s="181"/>
    </row>
    <row r="55" s="168" customFormat="1" customHeight="1" spans="1:8">
      <c r="A55" s="181">
        <v>53</v>
      </c>
      <c r="B55" s="181" t="s">
        <v>100</v>
      </c>
      <c r="C55" s="184" t="s">
        <v>125</v>
      </c>
      <c r="D55" s="181" t="s">
        <v>84</v>
      </c>
      <c r="E55" s="181">
        <v>1</v>
      </c>
      <c r="F55" s="181">
        <v>16800</v>
      </c>
      <c r="G55" s="181">
        <f t="shared" si="0"/>
        <v>16800</v>
      </c>
      <c r="H55" s="181"/>
    </row>
    <row r="56" s="169" customFormat="1" customHeight="1" spans="1:8">
      <c r="A56" s="181">
        <v>54</v>
      </c>
      <c r="B56" s="181" t="s">
        <v>126</v>
      </c>
      <c r="C56" s="222" t="s">
        <v>127</v>
      </c>
      <c r="D56" s="181" t="s">
        <v>32</v>
      </c>
      <c r="E56" s="181">
        <v>2</v>
      </c>
      <c r="F56" s="181">
        <v>11865</v>
      </c>
      <c r="G56" s="181">
        <f t="shared" si="0"/>
        <v>23730</v>
      </c>
      <c r="H56" s="181"/>
    </row>
    <row r="57" s="169" customFormat="1" customHeight="1" spans="1:9">
      <c r="A57" s="181">
        <v>55</v>
      </c>
      <c r="B57" s="223" t="s">
        <v>128</v>
      </c>
      <c r="C57" s="224" t="s">
        <v>129</v>
      </c>
      <c r="D57" s="223" t="s">
        <v>32</v>
      </c>
      <c r="E57" s="223">
        <v>2</v>
      </c>
      <c r="F57" s="223">
        <v>8085</v>
      </c>
      <c r="G57" s="181">
        <f t="shared" si="0"/>
        <v>16170</v>
      </c>
      <c r="H57" s="223"/>
      <c r="I57" s="232"/>
    </row>
    <row r="58" s="169" customFormat="1" customHeight="1" spans="1:9">
      <c r="A58" s="181">
        <v>56</v>
      </c>
      <c r="B58" s="189" t="s">
        <v>130</v>
      </c>
      <c r="C58" s="225" t="s">
        <v>131</v>
      </c>
      <c r="D58" s="189" t="s">
        <v>32</v>
      </c>
      <c r="E58" s="189">
        <v>10</v>
      </c>
      <c r="F58" s="189">
        <v>2835</v>
      </c>
      <c r="G58" s="189">
        <f t="shared" si="0"/>
        <v>28350</v>
      </c>
      <c r="H58" s="181"/>
      <c r="I58" s="233"/>
    </row>
    <row r="59" s="173" customFormat="1" customHeight="1" spans="1:9">
      <c r="A59" s="181">
        <v>57</v>
      </c>
      <c r="B59" s="181" t="s">
        <v>116</v>
      </c>
      <c r="C59" s="226" t="s">
        <v>132</v>
      </c>
      <c r="D59" s="181" t="s">
        <v>32</v>
      </c>
      <c r="E59" s="181">
        <v>4</v>
      </c>
      <c r="F59" s="181">
        <v>347</v>
      </c>
      <c r="G59" s="181">
        <f t="shared" si="0"/>
        <v>1388</v>
      </c>
      <c r="H59" s="181"/>
      <c r="I59" s="231"/>
    </row>
    <row r="60" s="173" customFormat="1" customHeight="1" spans="1:9">
      <c r="A60" s="181">
        <v>58</v>
      </c>
      <c r="B60" s="181" t="s">
        <v>116</v>
      </c>
      <c r="C60" s="226" t="s">
        <v>133</v>
      </c>
      <c r="D60" s="181" t="s">
        <v>32</v>
      </c>
      <c r="E60" s="181">
        <v>2</v>
      </c>
      <c r="F60" s="181">
        <v>95</v>
      </c>
      <c r="G60" s="181">
        <f t="shared" si="0"/>
        <v>190</v>
      </c>
      <c r="H60" s="181"/>
      <c r="I60" s="231"/>
    </row>
    <row r="61" s="173" customFormat="1" customHeight="1" spans="1:9">
      <c r="A61" s="181">
        <v>59</v>
      </c>
      <c r="B61" s="181" t="s">
        <v>116</v>
      </c>
      <c r="C61" s="184" t="s">
        <v>134</v>
      </c>
      <c r="D61" s="181" t="s">
        <v>32</v>
      </c>
      <c r="E61" s="181">
        <v>2</v>
      </c>
      <c r="F61" s="181">
        <v>252</v>
      </c>
      <c r="G61" s="181">
        <f t="shared" si="0"/>
        <v>504</v>
      </c>
      <c r="H61" s="213"/>
      <c r="I61" s="231"/>
    </row>
    <row r="62" s="174" customFormat="1" customHeight="1" spans="1:8">
      <c r="A62" s="181">
        <v>60</v>
      </c>
      <c r="B62" s="205" t="s">
        <v>118</v>
      </c>
      <c r="C62" s="206" t="s">
        <v>135</v>
      </c>
      <c r="D62" s="207" t="s">
        <v>70</v>
      </c>
      <c r="E62" s="207">
        <v>1</v>
      </c>
      <c r="F62" s="207">
        <v>9135</v>
      </c>
      <c r="G62" s="181">
        <f t="shared" si="0"/>
        <v>9135</v>
      </c>
      <c r="H62" s="220"/>
    </row>
    <row r="63" s="174" customFormat="1" customHeight="1" spans="1:8">
      <c r="A63" s="181">
        <v>61</v>
      </c>
      <c r="B63" s="205" t="s">
        <v>73</v>
      </c>
      <c r="C63" s="208" t="s">
        <v>120</v>
      </c>
      <c r="D63" s="207" t="s">
        <v>37</v>
      </c>
      <c r="E63" s="207">
        <v>1</v>
      </c>
      <c r="F63" s="207">
        <v>672</v>
      </c>
      <c r="G63" s="181">
        <f t="shared" si="0"/>
        <v>672</v>
      </c>
      <c r="H63" s="207"/>
    </row>
    <row r="64" s="168" customFormat="1" customHeight="1" spans="1:10">
      <c r="A64" s="181">
        <v>62</v>
      </c>
      <c r="B64" s="205" t="s">
        <v>82</v>
      </c>
      <c r="C64" s="206" t="s">
        <v>83</v>
      </c>
      <c r="D64" s="207" t="s">
        <v>84</v>
      </c>
      <c r="E64" s="207">
        <v>1</v>
      </c>
      <c r="F64" s="207">
        <v>9450</v>
      </c>
      <c r="G64" s="181">
        <f t="shared" si="0"/>
        <v>9450</v>
      </c>
      <c r="H64" s="181"/>
      <c r="J64" s="174"/>
    </row>
    <row r="65" s="168" customFormat="1" customHeight="1" spans="1:10">
      <c r="A65" s="181">
        <v>63</v>
      </c>
      <c r="B65" s="209" t="s">
        <v>121</v>
      </c>
      <c r="C65" s="208" t="s">
        <v>88</v>
      </c>
      <c r="D65" s="209" t="s">
        <v>84</v>
      </c>
      <c r="E65" s="207">
        <v>1</v>
      </c>
      <c r="F65" s="207">
        <v>3150</v>
      </c>
      <c r="G65" s="181">
        <f t="shared" si="0"/>
        <v>3150</v>
      </c>
      <c r="H65" s="181"/>
      <c r="J65" s="174"/>
    </row>
    <row r="66" s="168" customFormat="1" customHeight="1" spans="1:10">
      <c r="A66" s="181">
        <v>64</v>
      </c>
      <c r="B66" s="210" t="s">
        <v>122</v>
      </c>
      <c r="C66" s="211" t="s">
        <v>123</v>
      </c>
      <c r="D66" s="221" t="s">
        <v>40</v>
      </c>
      <c r="E66" s="221">
        <v>1</v>
      </c>
      <c r="F66" s="207">
        <v>3465</v>
      </c>
      <c r="G66" s="181">
        <f t="shared" si="0"/>
        <v>3465</v>
      </c>
      <c r="H66" s="181"/>
      <c r="J66" s="174"/>
    </row>
    <row r="67" s="168" customFormat="1" customHeight="1" spans="1:10">
      <c r="A67" s="181">
        <v>65</v>
      </c>
      <c r="B67" s="209" t="s">
        <v>91</v>
      </c>
      <c r="C67" s="212" t="s">
        <v>124</v>
      </c>
      <c r="D67" s="181" t="s">
        <v>84</v>
      </c>
      <c r="E67" s="207">
        <v>1</v>
      </c>
      <c r="F67" s="207">
        <v>630</v>
      </c>
      <c r="G67" s="181">
        <f t="shared" si="0"/>
        <v>630</v>
      </c>
      <c r="H67" s="181"/>
      <c r="J67" s="174"/>
    </row>
    <row r="68" s="168" customFormat="1" customHeight="1" spans="1:10">
      <c r="A68" s="181">
        <v>66</v>
      </c>
      <c r="B68" s="209" t="s">
        <v>93</v>
      </c>
      <c r="C68" s="184" t="s">
        <v>94</v>
      </c>
      <c r="D68" s="209" t="s">
        <v>84</v>
      </c>
      <c r="E68" s="207">
        <v>1</v>
      </c>
      <c r="F68" s="207">
        <v>4200</v>
      </c>
      <c r="G68" s="181">
        <f t="shared" si="0"/>
        <v>4200</v>
      </c>
      <c r="H68" s="181"/>
      <c r="J68" s="174"/>
    </row>
    <row r="69" s="175" customFormat="1" customHeight="1" spans="1:8">
      <c r="A69" s="181">
        <v>67</v>
      </c>
      <c r="B69" s="209" t="s">
        <v>136</v>
      </c>
      <c r="C69" s="184" t="s">
        <v>137</v>
      </c>
      <c r="D69" s="209" t="s">
        <v>84</v>
      </c>
      <c r="E69" s="209">
        <v>1</v>
      </c>
      <c r="F69" s="181">
        <v>23100</v>
      </c>
      <c r="G69" s="181">
        <f t="shared" ref="G69:G96" si="1">E69*F69</f>
        <v>23100</v>
      </c>
      <c r="H69" s="209"/>
    </row>
    <row r="70" s="176" customFormat="1" ht="16" customHeight="1" spans="1:8">
      <c r="A70" s="234">
        <v>1</v>
      </c>
      <c r="B70" s="235" t="s">
        <v>138</v>
      </c>
      <c r="C70" s="236" t="s">
        <v>139</v>
      </c>
      <c r="D70" s="235" t="s">
        <v>70</v>
      </c>
      <c r="E70" s="235">
        <v>2</v>
      </c>
      <c r="F70" s="235">
        <v>3024</v>
      </c>
      <c r="G70" s="235">
        <f t="shared" si="1"/>
        <v>6048</v>
      </c>
      <c r="H70" s="237"/>
    </row>
    <row r="71" s="176" customFormat="1" ht="16" customHeight="1" spans="1:8">
      <c r="A71" s="234">
        <v>2</v>
      </c>
      <c r="B71" s="235" t="s">
        <v>140</v>
      </c>
      <c r="C71" s="236" t="s">
        <v>141</v>
      </c>
      <c r="D71" s="235" t="s">
        <v>37</v>
      </c>
      <c r="E71" s="235">
        <v>2</v>
      </c>
      <c r="F71" s="235">
        <v>991</v>
      </c>
      <c r="G71" s="235">
        <f t="shared" si="1"/>
        <v>1982</v>
      </c>
      <c r="H71" s="237"/>
    </row>
    <row r="72" s="176" customFormat="1" ht="16" customHeight="1" spans="1:8">
      <c r="A72" s="238">
        <v>3</v>
      </c>
      <c r="B72" s="239" t="s">
        <v>142</v>
      </c>
      <c r="C72" s="240" t="s">
        <v>143</v>
      </c>
      <c r="D72" s="239" t="s">
        <v>37</v>
      </c>
      <c r="E72" s="239">
        <v>1</v>
      </c>
      <c r="F72" s="239">
        <v>189</v>
      </c>
      <c r="G72" s="239">
        <f t="shared" si="1"/>
        <v>189</v>
      </c>
      <c r="H72" s="237"/>
    </row>
    <row r="73" s="176" customFormat="1" ht="16" customHeight="1" spans="1:8">
      <c r="A73" s="238">
        <v>4</v>
      </c>
      <c r="B73" s="239" t="s">
        <v>144</v>
      </c>
      <c r="C73" s="240" t="s">
        <v>145</v>
      </c>
      <c r="D73" s="239" t="s">
        <v>40</v>
      </c>
      <c r="E73" s="239">
        <v>1</v>
      </c>
      <c r="F73" s="239">
        <v>1890</v>
      </c>
      <c r="G73" s="239">
        <f t="shared" si="1"/>
        <v>1890</v>
      </c>
      <c r="H73" s="237"/>
    </row>
    <row r="74" s="176" customFormat="1" ht="16" customHeight="1" spans="1:8">
      <c r="A74" s="238">
        <v>5</v>
      </c>
      <c r="B74" s="241" t="s">
        <v>146</v>
      </c>
      <c r="C74" s="240" t="s">
        <v>147</v>
      </c>
      <c r="D74" s="241" t="s">
        <v>40</v>
      </c>
      <c r="E74" s="242">
        <v>2</v>
      </c>
      <c r="F74" s="239">
        <v>378</v>
      </c>
      <c r="G74" s="239">
        <f t="shared" si="1"/>
        <v>756</v>
      </c>
      <c r="H74" s="237"/>
    </row>
    <row r="75" s="176" customFormat="1" ht="16" customHeight="1" spans="1:8">
      <c r="A75" s="238">
        <v>6</v>
      </c>
      <c r="B75" s="239" t="s">
        <v>148</v>
      </c>
      <c r="C75" s="240" t="s">
        <v>149</v>
      </c>
      <c r="D75" s="239" t="s">
        <v>40</v>
      </c>
      <c r="E75" s="239">
        <v>2</v>
      </c>
      <c r="F75" s="239">
        <v>158</v>
      </c>
      <c r="G75" s="239">
        <f t="shared" si="1"/>
        <v>316</v>
      </c>
      <c r="H75" s="237"/>
    </row>
    <row r="76" s="176" customFormat="1" ht="16" customHeight="1" spans="1:8">
      <c r="A76" s="234">
        <v>7</v>
      </c>
      <c r="B76" s="235" t="s">
        <v>150</v>
      </c>
      <c r="C76" s="236" t="s">
        <v>151</v>
      </c>
      <c r="D76" s="235" t="s">
        <v>37</v>
      </c>
      <c r="E76" s="235">
        <v>2</v>
      </c>
      <c r="F76" s="235">
        <v>571</v>
      </c>
      <c r="G76" s="235">
        <f t="shared" si="1"/>
        <v>1142</v>
      </c>
      <c r="H76" s="237"/>
    </row>
    <row r="77" s="176" customFormat="1" ht="16" customHeight="1" spans="1:8">
      <c r="A77" s="238">
        <v>8</v>
      </c>
      <c r="B77" s="239" t="s">
        <v>152</v>
      </c>
      <c r="C77" s="240" t="s">
        <v>153</v>
      </c>
      <c r="D77" s="239" t="s">
        <v>37</v>
      </c>
      <c r="E77" s="239">
        <v>1</v>
      </c>
      <c r="F77" s="239">
        <v>403</v>
      </c>
      <c r="G77" s="239">
        <f t="shared" si="1"/>
        <v>403</v>
      </c>
      <c r="H77" s="237"/>
    </row>
    <row r="78" s="176" customFormat="1" ht="16" customHeight="1" spans="1:8">
      <c r="A78" s="234">
        <v>9</v>
      </c>
      <c r="B78" s="235" t="s">
        <v>154</v>
      </c>
      <c r="C78" s="236" t="s">
        <v>155</v>
      </c>
      <c r="D78" s="235" t="s">
        <v>37</v>
      </c>
      <c r="E78" s="235">
        <v>2</v>
      </c>
      <c r="F78" s="235">
        <v>1176</v>
      </c>
      <c r="G78" s="235">
        <f t="shared" si="1"/>
        <v>2352</v>
      </c>
      <c r="H78" s="237"/>
    </row>
    <row r="79" s="176" customFormat="1" ht="16" customHeight="1" spans="1:8">
      <c r="A79" s="234">
        <v>10</v>
      </c>
      <c r="B79" s="235" t="s">
        <v>156</v>
      </c>
      <c r="C79" s="236" t="s">
        <v>157</v>
      </c>
      <c r="D79" s="235" t="s">
        <v>37</v>
      </c>
      <c r="E79" s="235">
        <v>2</v>
      </c>
      <c r="F79" s="235">
        <v>1176</v>
      </c>
      <c r="G79" s="235">
        <f t="shared" si="1"/>
        <v>2352</v>
      </c>
      <c r="H79" s="237"/>
    </row>
    <row r="80" s="176" customFormat="1" ht="16" customHeight="1" spans="1:8">
      <c r="A80" s="238">
        <v>11</v>
      </c>
      <c r="B80" s="239" t="s">
        <v>158</v>
      </c>
      <c r="C80" s="240" t="s">
        <v>159</v>
      </c>
      <c r="D80" s="239" t="s">
        <v>37</v>
      </c>
      <c r="E80" s="239">
        <v>2</v>
      </c>
      <c r="F80" s="239">
        <v>1008</v>
      </c>
      <c r="G80" s="239">
        <f t="shared" si="1"/>
        <v>2016</v>
      </c>
      <c r="H80" s="237"/>
    </row>
    <row r="81" s="176" customFormat="1" ht="16" customHeight="1" spans="1:8">
      <c r="A81" s="234">
        <v>12</v>
      </c>
      <c r="B81" s="235" t="s">
        <v>160</v>
      </c>
      <c r="C81" s="236" t="s">
        <v>161</v>
      </c>
      <c r="D81" s="235" t="s">
        <v>37</v>
      </c>
      <c r="E81" s="235">
        <v>2</v>
      </c>
      <c r="F81" s="235">
        <v>1848</v>
      </c>
      <c r="G81" s="235">
        <f t="shared" si="1"/>
        <v>3696</v>
      </c>
      <c r="H81" s="237"/>
    </row>
    <row r="82" s="176" customFormat="1" ht="16" customHeight="1" spans="1:8">
      <c r="A82" s="238">
        <v>13</v>
      </c>
      <c r="B82" s="239" t="s">
        <v>162</v>
      </c>
      <c r="C82" s="240" t="s">
        <v>163</v>
      </c>
      <c r="D82" s="239" t="s">
        <v>37</v>
      </c>
      <c r="E82" s="239">
        <v>2</v>
      </c>
      <c r="F82" s="239">
        <v>1075</v>
      </c>
      <c r="G82" s="239">
        <f t="shared" si="1"/>
        <v>2150</v>
      </c>
      <c r="H82" s="237"/>
    </row>
    <row r="83" s="176" customFormat="1" ht="16" customHeight="1" spans="1:8">
      <c r="A83" s="238">
        <v>14</v>
      </c>
      <c r="B83" s="239" t="s">
        <v>164</v>
      </c>
      <c r="C83" s="240" t="s">
        <v>165</v>
      </c>
      <c r="D83" s="239" t="s">
        <v>37</v>
      </c>
      <c r="E83" s="239">
        <v>2</v>
      </c>
      <c r="F83" s="239">
        <v>1638</v>
      </c>
      <c r="G83" s="239">
        <f t="shared" si="1"/>
        <v>3276</v>
      </c>
      <c r="H83" s="237"/>
    </row>
    <row r="84" s="176" customFormat="1" ht="16" customHeight="1" spans="1:8">
      <c r="A84" s="238">
        <v>15</v>
      </c>
      <c r="B84" s="239" t="s">
        <v>166</v>
      </c>
      <c r="C84" s="240" t="s">
        <v>167</v>
      </c>
      <c r="D84" s="239" t="s">
        <v>37</v>
      </c>
      <c r="E84" s="239">
        <v>1</v>
      </c>
      <c r="F84" s="239">
        <v>3738</v>
      </c>
      <c r="G84" s="239">
        <f t="shared" si="1"/>
        <v>3738</v>
      </c>
      <c r="H84" s="237"/>
    </row>
    <row r="85" s="176" customFormat="1" ht="16" customHeight="1" spans="1:8">
      <c r="A85" s="238">
        <v>16</v>
      </c>
      <c r="B85" s="239" t="s">
        <v>168</v>
      </c>
      <c r="C85" s="240" t="s">
        <v>169</v>
      </c>
      <c r="D85" s="239" t="s">
        <v>37</v>
      </c>
      <c r="E85" s="239">
        <v>1</v>
      </c>
      <c r="F85" s="239">
        <v>5040</v>
      </c>
      <c r="G85" s="239">
        <f t="shared" si="1"/>
        <v>5040</v>
      </c>
      <c r="H85" s="237"/>
    </row>
    <row r="86" s="176" customFormat="1" ht="16" customHeight="1" spans="1:8">
      <c r="A86" s="238">
        <v>17</v>
      </c>
      <c r="B86" s="239" t="s">
        <v>170</v>
      </c>
      <c r="C86" s="240" t="s">
        <v>171</v>
      </c>
      <c r="D86" s="239" t="s">
        <v>37</v>
      </c>
      <c r="E86" s="239">
        <v>1</v>
      </c>
      <c r="F86" s="239">
        <v>2335</v>
      </c>
      <c r="G86" s="239">
        <f t="shared" si="1"/>
        <v>2335</v>
      </c>
      <c r="H86" s="237"/>
    </row>
    <row r="87" s="176" customFormat="1" ht="16" customHeight="1" spans="1:8">
      <c r="A87" s="238">
        <v>18</v>
      </c>
      <c r="B87" s="239" t="s">
        <v>172</v>
      </c>
      <c r="C87" s="240" t="s">
        <v>173</v>
      </c>
      <c r="D87" s="239" t="s">
        <v>37</v>
      </c>
      <c r="E87" s="239">
        <v>1</v>
      </c>
      <c r="F87" s="239">
        <v>2512</v>
      </c>
      <c r="G87" s="239">
        <f t="shared" si="1"/>
        <v>2512</v>
      </c>
      <c r="H87" s="237"/>
    </row>
    <row r="88" s="176" customFormat="1" ht="16" customHeight="1" spans="1:8">
      <c r="A88" s="238">
        <v>19</v>
      </c>
      <c r="B88" s="239" t="s">
        <v>174</v>
      </c>
      <c r="C88" s="240" t="s">
        <v>175</v>
      </c>
      <c r="D88" s="239" t="s">
        <v>37</v>
      </c>
      <c r="E88" s="239">
        <v>1</v>
      </c>
      <c r="F88" s="239">
        <v>2310</v>
      </c>
      <c r="G88" s="239">
        <f t="shared" si="1"/>
        <v>2310</v>
      </c>
      <c r="H88" s="237"/>
    </row>
    <row r="89" s="176" customFormat="1" ht="16" customHeight="1" spans="1:8">
      <c r="A89" s="238">
        <v>20</v>
      </c>
      <c r="B89" s="239" t="s">
        <v>176</v>
      </c>
      <c r="C89" s="240" t="s">
        <v>177</v>
      </c>
      <c r="D89" s="239" t="s">
        <v>37</v>
      </c>
      <c r="E89" s="239">
        <v>1</v>
      </c>
      <c r="F89" s="239">
        <v>1176</v>
      </c>
      <c r="G89" s="239">
        <f t="shared" si="1"/>
        <v>1176</v>
      </c>
      <c r="H89" s="237"/>
    </row>
    <row r="90" s="176" customFormat="1" ht="16" customHeight="1" spans="1:8">
      <c r="A90" s="238">
        <v>21</v>
      </c>
      <c r="B90" s="239" t="s">
        <v>178</v>
      </c>
      <c r="C90" s="240" t="s">
        <v>179</v>
      </c>
      <c r="D90" s="239" t="s">
        <v>40</v>
      </c>
      <c r="E90" s="239">
        <v>2</v>
      </c>
      <c r="F90" s="239">
        <v>788</v>
      </c>
      <c r="G90" s="239">
        <f t="shared" si="1"/>
        <v>1576</v>
      </c>
      <c r="H90" s="237"/>
    </row>
    <row r="91" s="176" customFormat="1" ht="16" customHeight="1" spans="1:8">
      <c r="A91" s="238">
        <v>22</v>
      </c>
      <c r="B91" s="239" t="s">
        <v>180</v>
      </c>
      <c r="C91" s="240" t="s">
        <v>181</v>
      </c>
      <c r="D91" s="239" t="s">
        <v>40</v>
      </c>
      <c r="E91" s="239">
        <v>2</v>
      </c>
      <c r="F91" s="239">
        <v>588</v>
      </c>
      <c r="G91" s="239">
        <f t="shared" si="1"/>
        <v>1176</v>
      </c>
      <c r="H91" s="237"/>
    </row>
    <row r="92" s="176" customFormat="1" ht="16" customHeight="1" spans="1:8">
      <c r="A92" s="238">
        <v>23</v>
      </c>
      <c r="B92" s="239" t="s">
        <v>182</v>
      </c>
      <c r="C92" s="240" t="s">
        <v>183</v>
      </c>
      <c r="D92" s="239" t="s">
        <v>40</v>
      </c>
      <c r="E92" s="239">
        <v>2</v>
      </c>
      <c r="F92" s="239">
        <v>42</v>
      </c>
      <c r="G92" s="239">
        <f t="shared" si="1"/>
        <v>84</v>
      </c>
      <c r="H92" s="237"/>
    </row>
    <row r="93" s="176" customFormat="1" ht="16" customHeight="1" spans="1:8">
      <c r="A93" s="238">
        <v>24</v>
      </c>
      <c r="B93" s="241" t="s">
        <v>184</v>
      </c>
      <c r="C93" s="240" t="s">
        <v>185</v>
      </c>
      <c r="D93" s="239" t="s">
        <v>40</v>
      </c>
      <c r="E93" s="239">
        <v>2</v>
      </c>
      <c r="F93" s="239">
        <v>630</v>
      </c>
      <c r="G93" s="239">
        <f t="shared" si="1"/>
        <v>1260</v>
      </c>
      <c r="H93" s="237"/>
    </row>
    <row r="94" s="176" customFormat="1" ht="16" customHeight="1" spans="1:8">
      <c r="A94" s="238">
        <v>25</v>
      </c>
      <c r="B94" s="239" t="s">
        <v>186</v>
      </c>
      <c r="C94" s="240" t="s">
        <v>187</v>
      </c>
      <c r="D94" s="239" t="s">
        <v>40</v>
      </c>
      <c r="E94" s="239">
        <v>2</v>
      </c>
      <c r="F94" s="239">
        <v>662</v>
      </c>
      <c r="G94" s="239">
        <f t="shared" si="1"/>
        <v>1324</v>
      </c>
      <c r="H94" s="237"/>
    </row>
    <row r="95" s="176" customFormat="1" ht="16" customHeight="1" spans="1:8">
      <c r="A95" s="238">
        <v>26</v>
      </c>
      <c r="B95" s="243" t="s">
        <v>188</v>
      </c>
      <c r="C95" s="244" t="s">
        <v>189</v>
      </c>
      <c r="D95" s="239" t="s">
        <v>40</v>
      </c>
      <c r="E95" s="239">
        <v>2</v>
      </c>
      <c r="F95" s="239">
        <v>368</v>
      </c>
      <c r="G95" s="239">
        <f t="shared" si="1"/>
        <v>736</v>
      </c>
      <c r="H95" s="237"/>
    </row>
    <row r="96" s="176" customFormat="1" ht="16" customHeight="1" spans="1:8">
      <c r="A96" s="238">
        <v>27</v>
      </c>
      <c r="B96" s="239" t="s">
        <v>190</v>
      </c>
      <c r="C96" s="245" t="s">
        <v>191</v>
      </c>
      <c r="D96" s="239" t="s">
        <v>37</v>
      </c>
      <c r="E96" s="239">
        <v>1</v>
      </c>
      <c r="F96" s="239">
        <v>126</v>
      </c>
      <c r="G96" s="239">
        <f t="shared" si="1"/>
        <v>126</v>
      </c>
      <c r="H96" s="237"/>
    </row>
    <row r="97" s="168" customFormat="1" ht="26" customHeight="1" spans="1:8">
      <c r="A97" s="177" t="s">
        <v>18</v>
      </c>
      <c r="B97" s="178"/>
      <c r="C97" s="178"/>
      <c r="D97" s="178"/>
      <c r="E97" s="178"/>
      <c r="F97" s="179"/>
      <c r="G97" s="246">
        <f>SUM(G3:G96)</f>
        <v>621138</v>
      </c>
      <c r="H97" s="181"/>
    </row>
    <row r="99" s="168" customFormat="1" customHeight="1" spans="3:3">
      <c r="C99" s="247"/>
    </row>
  </sheetData>
  <mergeCells count="3">
    <mergeCell ref="A1:H1"/>
    <mergeCell ref="A97:F97"/>
    <mergeCell ref="H9:H1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9"/>
  <sheetViews>
    <sheetView tabSelected="1" workbookViewId="0">
      <pane xSplit="8" ySplit="2" topLeftCell="I231" activePane="bottomRight" state="frozen"/>
      <selection/>
      <selection pane="topRight"/>
      <selection pane="bottomLeft"/>
      <selection pane="bottomRight" activeCell="B260" sqref="B260"/>
    </sheetView>
  </sheetViews>
  <sheetFormatPr defaultColWidth="7.875" defaultRowHeight="14" customHeight="1" outlineLevelCol="7"/>
  <cols>
    <col min="1" max="1" width="6.05833333333333" style="155" customWidth="1"/>
    <col min="2" max="2" width="21.575" style="155" customWidth="1"/>
    <col min="3" max="3" width="77.0583333333333" style="156" customWidth="1"/>
    <col min="4" max="4" width="9.43333333333333" style="155" customWidth="1"/>
    <col min="5" max="5" width="10.1583333333333" style="155" customWidth="1"/>
    <col min="6" max="6" width="9.375" style="155"/>
    <col min="7" max="7" width="10.375" style="155"/>
    <col min="8" max="214" width="7.875" style="153"/>
    <col min="215" max="16384" width="7.875" style="157"/>
  </cols>
  <sheetData>
    <row r="1" s="152" customFormat="1" ht="27" customHeight="1" spans="1:8">
      <c r="A1" s="28" t="s">
        <v>192</v>
      </c>
      <c r="B1" s="29"/>
      <c r="C1" s="29"/>
      <c r="D1" s="29"/>
      <c r="E1" s="29"/>
      <c r="F1" s="29"/>
      <c r="G1" s="29"/>
      <c r="H1" s="30"/>
    </row>
    <row r="2" s="152" customFormat="1" ht="24" customHeight="1" spans="1:8">
      <c r="A2" s="89" t="s">
        <v>1</v>
      </c>
      <c r="B2" s="89" t="s">
        <v>20</v>
      </c>
      <c r="C2" s="89" t="s">
        <v>21</v>
      </c>
      <c r="D2" s="89" t="s">
        <v>4</v>
      </c>
      <c r="E2" s="89" t="s">
        <v>3</v>
      </c>
      <c r="F2" s="89" t="s">
        <v>22</v>
      </c>
      <c r="G2" s="89" t="s">
        <v>23</v>
      </c>
      <c r="H2" s="89" t="s">
        <v>6</v>
      </c>
    </row>
    <row r="3" s="153" customFormat="1" customHeight="1" spans="1:8">
      <c r="A3" s="32">
        <v>1</v>
      </c>
      <c r="B3" s="32" t="s">
        <v>193</v>
      </c>
      <c r="C3" s="158" t="s">
        <v>194</v>
      </c>
      <c r="D3" s="32" t="s">
        <v>40</v>
      </c>
      <c r="E3" s="32">
        <v>2</v>
      </c>
      <c r="F3" s="100">
        <v>13</v>
      </c>
      <c r="G3" s="32">
        <f t="shared" ref="G3:G66" si="0">E3*F3</f>
        <v>26</v>
      </c>
      <c r="H3" s="40"/>
    </row>
    <row r="4" s="153" customFormat="1" customHeight="1" spans="1:8">
      <c r="A4" s="32">
        <v>2</v>
      </c>
      <c r="B4" s="32" t="s">
        <v>195</v>
      </c>
      <c r="C4" s="159" t="s">
        <v>196</v>
      </c>
      <c r="D4" s="32" t="s">
        <v>32</v>
      </c>
      <c r="E4" s="32">
        <v>1</v>
      </c>
      <c r="F4" s="100">
        <v>17</v>
      </c>
      <c r="G4" s="32">
        <f t="shared" si="0"/>
        <v>17</v>
      </c>
      <c r="H4" s="40"/>
    </row>
    <row r="5" s="153" customFormat="1" customHeight="1" spans="1:8">
      <c r="A5" s="32">
        <v>3</v>
      </c>
      <c r="B5" s="32" t="s">
        <v>197</v>
      </c>
      <c r="C5" s="160" t="s">
        <v>198</v>
      </c>
      <c r="D5" s="32" t="s">
        <v>32</v>
      </c>
      <c r="E5" s="32">
        <v>1</v>
      </c>
      <c r="F5" s="100">
        <v>17</v>
      </c>
      <c r="G5" s="32">
        <f t="shared" si="0"/>
        <v>17</v>
      </c>
      <c r="H5" s="40"/>
    </row>
    <row r="6" s="153" customFormat="1" customHeight="1" spans="1:8">
      <c r="A6" s="32">
        <v>4</v>
      </c>
      <c r="B6" s="32" t="s">
        <v>199</v>
      </c>
      <c r="C6" s="161" t="s">
        <v>200</v>
      </c>
      <c r="D6" s="32" t="s">
        <v>70</v>
      </c>
      <c r="E6" s="32">
        <v>1</v>
      </c>
      <c r="F6" s="100">
        <v>158</v>
      </c>
      <c r="G6" s="32">
        <f t="shared" si="0"/>
        <v>158</v>
      </c>
      <c r="H6" s="40"/>
    </row>
    <row r="7" s="153" customFormat="1" customHeight="1" spans="1:8">
      <c r="A7" s="32">
        <v>5</v>
      </c>
      <c r="B7" s="32" t="s">
        <v>201</v>
      </c>
      <c r="C7" s="160" t="s">
        <v>202</v>
      </c>
      <c r="D7" s="32" t="s">
        <v>70</v>
      </c>
      <c r="E7" s="32">
        <v>1</v>
      </c>
      <c r="F7" s="100">
        <v>1218</v>
      </c>
      <c r="G7" s="32">
        <f t="shared" si="0"/>
        <v>1218</v>
      </c>
      <c r="H7" s="40"/>
    </row>
    <row r="8" s="153" customFormat="1" customHeight="1" spans="1:8">
      <c r="A8" s="32">
        <v>6</v>
      </c>
      <c r="B8" s="32" t="s">
        <v>203</v>
      </c>
      <c r="C8" s="160" t="s">
        <v>204</v>
      </c>
      <c r="D8" s="32" t="s">
        <v>205</v>
      </c>
      <c r="E8" s="32">
        <v>1</v>
      </c>
      <c r="F8" s="100">
        <v>735</v>
      </c>
      <c r="G8" s="32">
        <f t="shared" si="0"/>
        <v>735</v>
      </c>
      <c r="H8" s="40"/>
    </row>
    <row r="9" s="153" customFormat="1" customHeight="1" spans="1:8">
      <c r="A9" s="32">
        <v>7</v>
      </c>
      <c r="B9" s="32" t="s">
        <v>206</v>
      </c>
      <c r="C9" s="162" t="s">
        <v>207</v>
      </c>
      <c r="D9" s="32" t="s">
        <v>70</v>
      </c>
      <c r="E9" s="32">
        <v>1</v>
      </c>
      <c r="F9" s="100">
        <v>672</v>
      </c>
      <c r="G9" s="32">
        <f t="shared" si="0"/>
        <v>672</v>
      </c>
      <c r="H9" s="40"/>
    </row>
    <row r="10" s="153" customFormat="1" customHeight="1" spans="1:8">
      <c r="A10" s="32">
        <v>8</v>
      </c>
      <c r="B10" s="32" t="s">
        <v>208</v>
      </c>
      <c r="C10" s="163" t="s">
        <v>209</v>
      </c>
      <c r="D10" s="32" t="s">
        <v>70</v>
      </c>
      <c r="E10" s="32">
        <v>1</v>
      </c>
      <c r="F10" s="100">
        <v>126</v>
      </c>
      <c r="G10" s="32">
        <f t="shared" si="0"/>
        <v>126</v>
      </c>
      <c r="H10" s="40"/>
    </row>
    <row r="11" s="153" customFormat="1" customHeight="1" spans="1:8">
      <c r="A11" s="32">
        <v>9</v>
      </c>
      <c r="B11" s="32" t="s">
        <v>210</v>
      </c>
      <c r="C11" s="162" t="s">
        <v>211</v>
      </c>
      <c r="D11" s="32" t="s">
        <v>70</v>
      </c>
      <c r="E11" s="32">
        <v>25</v>
      </c>
      <c r="F11" s="100">
        <v>252</v>
      </c>
      <c r="G11" s="32">
        <f t="shared" si="0"/>
        <v>6300</v>
      </c>
      <c r="H11" s="40"/>
    </row>
    <row r="12" s="153" customFormat="1" customHeight="1" spans="1:8">
      <c r="A12" s="32">
        <v>10</v>
      </c>
      <c r="B12" s="32" t="s">
        <v>212</v>
      </c>
      <c r="C12" s="164" t="s">
        <v>213</v>
      </c>
      <c r="D12" s="32" t="s">
        <v>32</v>
      </c>
      <c r="E12" s="32">
        <v>1</v>
      </c>
      <c r="F12" s="100">
        <v>38</v>
      </c>
      <c r="G12" s="32">
        <f t="shared" si="0"/>
        <v>38</v>
      </c>
      <c r="H12" s="40"/>
    </row>
    <row r="13" s="153" customFormat="1" customHeight="1" spans="1:8">
      <c r="A13" s="32">
        <v>11</v>
      </c>
      <c r="B13" s="32" t="s">
        <v>214</v>
      </c>
      <c r="C13" s="163" t="s">
        <v>215</v>
      </c>
      <c r="D13" s="32" t="s">
        <v>32</v>
      </c>
      <c r="E13" s="32">
        <v>1</v>
      </c>
      <c r="F13" s="100">
        <v>95</v>
      </c>
      <c r="G13" s="32">
        <f t="shared" si="0"/>
        <v>95</v>
      </c>
      <c r="H13" s="40"/>
    </row>
    <row r="14" s="153" customFormat="1" customHeight="1" spans="1:8">
      <c r="A14" s="32">
        <v>12</v>
      </c>
      <c r="B14" s="32" t="s">
        <v>216</v>
      </c>
      <c r="C14" s="161" t="s">
        <v>217</v>
      </c>
      <c r="D14" s="32" t="s">
        <v>32</v>
      </c>
      <c r="E14" s="32">
        <v>1</v>
      </c>
      <c r="F14" s="100">
        <v>95</v>
      </c>
      <c r="G14" s="32">
        <f t="shared" si="0"/>
        <v>95</v>
      </c>
      <c r="H14" s="40"/>
    </row>
    <row r="15" s="153" customFormat="1" customHeight="1" spans="1:8">
      <c r="A15" s="32">
        <v>13</v>
      </c>
      <c r="B15" s="32" t="s">
        <v>218</v>
      </c>
      <c r="C15" s="163" t="s">
        <v>219</v>
      </c>
      <c r="D15" s="32" t="s">
        <v>70</v>
      </c>
      <c r="E15" s="32">
        <v>1</v>
      </c>
      <c r="F15" s="100">
        <v>315</v>
      </c>
      <c r="G15" s="32">
        <f t="shared" si="0"/>
        <v>315</v>
      </c>
      <c r="H15" s="40"/>
    </row>
    <row r="16" s="153" customFormat="1" customHeight="1" spans="1:8">
      <c r="A16" s="32">
        <v>14</v>
      </c>
      <c r="B16" s="32" t="s">
        <v>220</v>
      </c>
      <c r="C16" s="162" t="s">
        <v>221</v>
      </c>
      <c r="D16" s="32" t="s">
        <v>32</v>
      </c>
      <c r="E16" s="32">
        <v>1</v>
      </c>
      <c r="F16" s="100">
        <v>273</v>
      </c>
      <c r="G16" s="32">
        <f t="shared" si="0"/>
        <v>273</v>
      </c>
      <c r="H16" s="40"/>
    </row>
    <row r="17" s="153" customFormat="1" customHeight="1" spans="1:8">
      <c r="A17" s="32">
        <v>15</v>
      </c>
      <c r="B17" s="32" t="s">
        <v>222</v>
      </c>
      <c r="C17" s="162" t="s">
        <v>223</v>
      </c>
      <c r="D17" s="32" t="s">
        <v>32</v>
      </c>
      <c r="E17" s="32">
        <v>1</v>
      </c>
      <c r="F17" s="100">
        <v>80</v>
      </c>
      <c r="G17" s="32">
        <f t="shared" si="0"/>
        <v>80</v>
      </c>
      <c r="H17" s="40"/>
    </row>
    <row r="18" s="153" customFormat="1" customHeight="1" spans="1:8">
      <c r="A18" s="32">
        <v>16</v>
      </c>
      <c r="B18" s="32" t="s">
        <v>224</v>
      </c>
      <c r="C18" s="162" t="s">
        <v>225</v>
      </c>
      <c r="D18" s="32" t="s">
        <v>37</v>
      </c>
      <c r="E18" s="32">
        <v>10</v>
      </c>
      <c r="F18" s="100">
        <v>2</v>
      </c>
      <c r="G18" s="32">
        <f t="shared" si="0"/>
        <v>20</v>
      </c>
      <c r="H18" s="40"/>
    </row>
    <row r="19" s="153" customFormat="1" customHeight="1" spans="1:8">
      <c r="A19" s="32">
        <v>17</v>
      </c>
      <c r="B19" s="32" t="s">
        <v>224</v>
      </c>
      <c r="C19" s="162" t="s">
        <v>226</v>
      </c>
      <c r="D19" s="32" t="s">
        <v>37</v>
      </c>
      <c r="E19" s="32">
        <v>10</v>
      </c>
      <c r="F19" s="100">
        <v>6</v>
      </c>
      <c r="G19" s="32">
        <f t="shared" si="0"/>
        <v>60</v>
      </c>
      <c r="H19" s="40"/>
    </row>
    <row r="20" s="153" customFormat="1" customHeight="1" spans="1:8">
      <c r="A20" s="32">
        <v>18</v>
      </c>
      <c r="B20" s="32" t="s">
        <v>224</v>
      </c>
      <c r="C20" s="162" t="s">
        <v>227</v>
      </c>
      <c r="D20" s="32" t="s">
        <v>37</v>
      </c>
      <c r="E20" s="32">
        <v>2</v>
      </c>
      <c r="F20" s="100">
        <v>11</v>
      </c>
      <c r="G20" s="32">
        <f t="shared" si="0"/>
        <v>22</v>
      </c>
      <c r="H20" s="40"/>
    </row>
    <row r="21" s="153" customFormat="1" customHeight="1" spans="1:8">
      <c r="A21" s="32">
        <v>19</v>
      </c>
      <c r="B21" s="32" t="s">
        <v>228</v>
      </c>
      <c r="C21" s="162" t="s">
        <v>229</v>
      </c>
      <c r="D21" s="32" t="s">
        <v>32</v>
      </c>
      <c r="E21" s="32">
        <v>25</v>
      </c>
      <c r="F21" s="100">
        <v>6</v>
      </c>
      <c r="G21" s="32">
        <f t="shared" si="0"/>
        <v>150</v>
      </c>
      <c r="H21" s="40"/>
    </row>
    <row r="22" s="153" customFormat="1" customHeight="1" spans="1:8">
      <c r="A22" s="32">
        <v>20</v>
      </c>
      <c r="B22" s="32" t="s">
        <v>230</v>
      </c>
      <c r="C22" s="165" t="s">
        <v>231</v>
      </c>
      <c r="D22" s="32" t="s">
        <v>32</v>
      </c>
      <c r="E22" s="32">
        <v>3</v>
      </c>
      <c r="F22" s="100">
        <v>273</v>
      </c>
      <c r="G22" s="32">
        <f t="shared" si="0"/>
        <v>819</v>
      </c>
      <c r="H22" s="40"/>
    </row>
    <row r="23" s="153" customFormat="1" customHeight="1" spans="1:8">
      <c r="A23" s="32">
        <v>21</v>
      </c>
      <c r="B23" s="32" t="s">
        <v>232</v>
      </c>
      <c r="C23" s="162" t="s">
        <v>233</v>
      </c>
      <c r="D23" s="32" t="s">
        <v>32</v>
      </c>
      <c r="E23" s="32">
        <v>25</v>
      </c>
      <c r="F23" s="100">
        <v>27</v>
      </c>
      <c r="G23" s="32">
        <f t="shared" si="0"/>
        <v>675</v>
      </c>
      <c r="H23" s="40"/>
    </row>
    <row r="24" s="153" customFormat="1" customHeight="1" spans="1:8">
      <c r="A24" s="32">
        <v>22</v>
      </c>
      <c r="B24" s="32" t="s">
        <v>234</v>
      </c>
      <c r="C24" s="162" t="s">
        <v>235</v>
      </c>
      <c r="D24" s="32" t="s">
        <v>32</v>
      </c>
      <c r="E24" s="32">
        <v>25</v>
      </c>
      <c r="F24" s="100">
        <v>8</v>
      </c>
      <c r="G24" s="32">
        <f t="shared" si="0"/>
        <v>200</v>
      </c>
      <c r="H24" s="40"/>
    </row>
    <row r="25" s="153" customFormat="1" customHeight="1" spans="1:8">
      <c r="A25" s="32">
        <v>23</v>
      </c>
      <c r="B25" s="32" t="s">
        <v>236</v>
      </c>
      <c r="C25" s="162" t="s">
        <v>237</v>
      </c>
      <c r="D25" s="32" t="s">
        <v>40</v>
      </c>
      <c r="E25" s="32">
        <v>25</v>
      </c>
      <c r="F25" s="100">
        <v>105</v>
      </c>
      <c r="G25" s="32">
        <f t="shared" si="0"/>
        <v>2625</v>
      </c>
      <c r="H25" s="40"/>
    </row>
    <row r="26" s="153" customFormat="1" customHeight="1" spans="1:8">
      <c r="A26" s="32">
        <v>24</v>
      </c>
      <c r="B26" s="32" t="s">
        <v>238</v>
      </c>
      <c r="C26" s="160" t="s">
        <v>239</v>
      </c>
      <c r="D26" s="32" t="s">
        <v>32</v>
      </c>
      <c r="E26" s="32">
        <v>2</v>
      </c>
      <c r="F26" s="100">
        <v>23</v>
      </c>
      <c r="G26" s="32">
        <f t="shared" si="0"/>
        <v>46</v>
      </c>
      <c r="H26" s="40"/>
    </row>
    <row r="27" s="153" customFormat="1" customHeight="1" spans="1:8">
      <c r="A27" s="32">
        <v>25</v>
      </c>
      <c r="B27" s="32" t="s">
        <v>240</v>
      </c>
      <c r="C27" s="165" t="s">
        <v>241</v>
      </c>
      <c r="D27" s="32" t="s">
        <v>32</v>
      </c>
      <c r="E27" s="32">
        <v>25</v>
      </c>
      <c r="F27" s="100">
        <v>11</v>
      </c>
      <c r="G27" s="32">
        <f t="shared" si="0"/>
        <v>275</v>
      </c>
      <c r="H27" s="40"/>
    </row>
    <row r="28" s="153" customFormat="1" customHeight="1" spans="1:8">
      <c r="A28" s="32">
        <v>26</v>
      </c>
      <c r="B28" s="32" t="s">
        <v>242</v>
      </c>
      <c r="C28" s="160" t="s">
        <v>243</v>
      </c>
      <c r="D28" s="32" t="s">
        <v>32</v>
      </c>
      <c r="E28" s="32">
        <v>25</v>
      </c>
      <c r="F28" s="100">
        <v>4</v>
      </c>
      <c r="G28" s="32">
        <f t="shared" si="0"/>
        <v>100</v>
      </c>
      <c r="H28" s="40"/>
    </row>
    <row r="29" s="153" customFormat="1" customHeight="1" spans="1:8">
      <c r="A29" s="32">
        <v>27</v>
      </c>
      <c r="B29" s="32" t="s">
        <v>244</v>
      </c>
      <c r="C29" s="162" t="s">
        <v>245</v>
      </c>
      <c r="D29" s="32" t="s">
        <v>32</v>
      </c>
      <c r="E29" s="32">
        <v>25</v>
      </c>
      <c r="F29" s="100">
        <v>17</v>
      </c>
      <c r="G29" s="32">
        <f t="shared" si="0"/>
        <v>425</v>
      </c>
      <c r="H29" s="40"/>
    </row>
    <row r="30" s="153" customFormat="1" customHeight="1" spans="1:8">
      <c r="A30" s="32">
        <v>28</v>
      </c>
      <c r="B30" s="32" t="s">
        <v>246</v>
      </c>
      <c r="C30" s="165" t="s">
        <v>247</v>
      </c>
      <c r="D30" s="32" t="s">
        <v>32</v>
      </c>
      <c r="E30" s="32">
        <v>1</v>
      </c>
      <c r="F30" s="100">
        <v>19</v>
      </c>
      <c r="G30" s="32">
        <f t="shared" si="0"/>
        <v>19</v>
      </c>
      <c r="H30" s="40"/>
    </row>
    <row r="31" s="153" customFormat="1" customHeight="1" spans="1:8">
      <c r="A31" s="32">
        <v>29</v>
      </c>
      <c r="B31" s="32" t="s">
        <v>248</v>
      </c>
      <c r="C31" s="160" t="s">
        <v>249</v>
      </c>
      <c r="D31" s="32" t="s">
        <v>32</v>
      </c>
      <c r="E31" s="32">
        <v>25</v>
      </c>
      <c r="F31" s="100">
        <v>46</v>
      </c>
      <c r="G31" s="32">
        <f t="shared" si="0"/>
        <v>1150</v>
      </c>
      <c r="H31" s="40"/>
    </row>
    <row r="32" s="153" customFormat="1" customHeight="1" spans="1:8">
      <c r="A32" s="32">
        <v>30</v>
      </c>
      <c r="B32" s="32" t="s">
        <v>250</v>
      </c>
      <c r="C32" s="160" t="s">
        <v>251</v>
      </c>
      <c r="D32" s="32" t="s">
        <v>32</v>
      </c>
      <c r="E32" s="32">
        <v>25</v>
      </c>
      <c r="F32" s="100">
        <v>21</v>
      </c>
      <c r="G32" s="32">
        <f t="shared" si="0"/>
        <v>525</v>
      </c>
      <c r="H32" s="40"/>
    </row>
    <row r="33" s="153" customFormat="1" customHeight="1" spans="1:8">
      <c r="A33" s="32">
        <v>31</v>
      </c>
      <c r="B33" s="32" t="s">
        <v>252</v>
      </c>
      <c r="C33" s="164" t="s">
        <v>253</v>
      </c>
      <c r="D33" s="32" t="s">
        <v>32</v>
      </c>
      <c r="E33" s="32">
        <v>5</v>
      </c>
      <c r="F33" s="100">
        <v>76</v>
      </c>
      <c r="G33" s="32">
        <f t="shared" si="0"/>
        <v>380</v>
      </c>
      <c r="H33" s="40"/>
    </row>
    <row r="34" s="153" customFormat="1" customHeight="1" spans="1:8">
      <c r="A34" s="32">
        <v>32</v>
      </c>
      <c r="B34" s="32" t="s">
        <v>254</v>
      </c>
      <c r="C34" s="164" t="s">
        <v>255</v>
      </c>
      <c r="D34" s="32" t="s">
        <v>32</v>
      </c>
      <c r="E34" s="32">
        <v>5</v>
      </c>
      <c r="F34" s="100">
        <v>40</v>
      </c>
      <c r="G34" s="32">
        <f t="shared" si="0"/>
        <v>200</v>
      </c>
      <c r="H34" s="40"/>
    </row>
    <row r="35" s="153" customFormat="1" customHeight="1" spans="1:8">
      <c r="A35" s="32">
        <v>33</v>
      </c>
      <c r="B35" s="32" t="s">
        <v>256</v>
      </c>
      <c r="C35" s="164" t="s">
        <v>257</v>
      </c>
      <c r="D35" s="32" t="s">
        <v>32</v>
      </c>
      <c r="E35" s="32">
        <v>1</v>
      </c>
      <c r="F35" s="100">
        <v>389</v>
      </c>
      <c r="G35" s="32">
        <f t="shared" si="0"/>
        <v>389</v>
      </c>
      <c r="H35" s="40"/>
    </row>
    <row r="36" s="153" customFormat="1" customHeight="1" spans="1:8">
      <c r="A36" s="32">
        <v>34</v>
      </c>
      <c r="B36" s="32" t="s">
        <v>258</v>
      </c>
      <c r="C36" s="162" t="s">
        <v>259</v>
      </c>
      <c r="D36" s="32" t="s">
        <v>70</v>
      </c>
      <c r="E36" s="32">
        <v>1</v>
      </c>
      <c r="F36" s="100">
        <v>662</v>
      </c>
      <c r="G36" s="32">
        <f t="shared" si="0"/>
        <v>662</v>
      </c>
      <c r="H36" s="40"/>
    </row>
    <row r="37" s="153" customFormat="1" customHeight="1" spans="1:8">
      <c r="A37" s="32">
        <v>35</v>
      </c>
      <c r="B37" s="32" t="s">
        <v>260</v>
      </c>
      <c r="C37" s="162" t="s">
        <v>261</v>
      </c>
      <c r="D37" s="32" t="s">
        <v>70</v>
      </c>
      <c r="E37" s="32">
        <v>25</v>
      </c>
      <c r="F37" s="100">
        <v>80</v>
      </c>
      <c r="G37" s="32">
        <f t="shared" si="0"/>
        <v>2000</v>
      </c>
      <c r="H37" s="40"/>
    </row>
    <row r="38" s="153" customFormat="1" customHeight="1" spans="1:8">
      <c r="A38" s="32">
        <v>36</v>
      </c>
      <c r="B38" s="32" t="s">
        <v>260</v>
      </c>
      <c r="C38" s="162" t="s">
        <v>262</v>
      </c>
      <c r="D38" s="32" t="s">
        <v>70</v>
      </c>
      <c r="E38" s="32">
        <v>1</v>
      </c>
      <c r="F38" s="100">
        <v>101</v>
      </c>
      <c r="G38" s="32">
        <f t="shared" si="0"/>
        <v>101</v>
      </c>
      <c r="H38" s="40"/>
    </row>
    <row r="39" s="153" customFormat="1" customHeight="1" spans="1:8">
      <c r="A39" s="32">
        <v>37</v>
      </c>
      <c r="B39" s="32" t="s">
        <v>263</v>
      </c>
      <c r="C39" s="161" t="s">
        <v>264</v>
      </c>
      <c r="D39" s="32" t="s">
        <v>70</v>
      </c>
      <c r="E39" s="32">
        <v>25</v>
      </c>
      <c r="F39" s="100">
        <v>252</v>
      </c>
      <c r="G39" s="32">
        <f t="shared" si="0"/>
        <v>6300</v>
      </c>
      <c r="H39" s="40"/>
    </row>
    <row r="40" s="153" customFormat="1" customHeight="1" spans="1:8">
      <c r="A40" s="32">
        <v>38</v>
      </c>
      <c r="B40" s="32" t="s">
        <v>263</v>
      </c>
      <c r="C40" s="161" t="s">
        <v>265</v>
      </c>
      <c r="D40" s="32" t="s">
        <v>70</v>
      </c>
      <c r="E40" s="32">
        <v>1</v>
      </c>
      <c r="F40" s="100">
        <v>483</v>
      </c>
      <c r="G40" s="32">
        <f t="shared" si="0"/>
        <v>483</v>
      </c>
      <c r="H40" s="40"/>
    </row>
    <row r="41" s="153" customFormat="1" customHeight="1" spans="1:8">
      <c r="A41" s="32">
        <v>39</v>
      </c>
      <c r="B41" s="32" t="s">
        <v>263</v>
      </c>
      <c r="C41" s="161" t="s">
        <v>266</v>
      </c>
      <c r="D41" s="32" t="s">
        <v>70</v>
      </c>
      <c r="E41" s="32">
        <v>1</v>
      </c>
      <c r="F41" s="100">
        <v>252</v>
      </c>
      <c r="G41" s="32">
        <f t="shared" si="0"/>
        <v>252</v>
      </c>
      <c r="H41" s="40"/>
    </row>
    <row r="42" s="153" customFormat="1" customHeight="1" spans="1:8">
      <c r="A42" s="32">
        <v>40</v>
      </c>
      <c r="B42" s="32" t="s">
        <v>263</v>
      </c>
      <c r="C42" s="162" t="s">
        <v>267</v>
      </c>
      <c r="D42" s="32" t="s">
        <v>70</v>
      </c>
      <c r="E42" s="32">
        <v>1</v>
      </c>
      <c r="F42" s="100">
        <v>3675</v>
      </c>
      <c r="G42" s="32">
        <f t="shared" si="0"/>
        <v>3675</v>
      </c>
      <c r="H42" s="40"/>
    </row>
    <row r="43" s="153" customFormat="1" customHeight="1" spans="1:8">
      <c r="A43" s="32">
        <v>41</v>
      </c>
      <c r="B43" s="32" t="s">
        <v>268</v>
      </c>
      <c r="C43" s="70" t="s">
        <v>269</v>
      </c>
      <c r="D43" s="32" t="s">
        <v>37</v>
      </c>
      <c r="E43" s="32">
        <v>1</v>
      </c>
      <c r="F43" s="100">
        <v>21</v>
      </c>
      <c r="G43" s="32">
        <f t="shared" si="0"/>
        <v>21</v>
      </c>
      <c r="H43" s="40"/>
    </row>
    <row r="44" s="153" customFormat="1" customHeight="1" spans="1:8">
      <c r="A44" s="32">
        <v>42</v>
      </c>
      <c r="B44" s="32" t="s">
        <v>270</v>
      </c>
      <c r="C44" s="70" t="s">
        <v>271</v>
      </c>
      <c r="D44" s="32" t="s">
        <v>272</v>
      </c>
      <c r="E44" s="32">
        <v>25</v>
      </c>
      <c r="F44" s="100">
        <v>5</v>
      </c>
      <c r="G44" s="32">
        <f t="shared" si="0"/>
        <v>125</v>
      </c>
      <c r="H44" s="40"/>
    </row>
    <row r="45" s="153" customFormat="1" customHeight="1" spans="1:8">
      <c r="A45" s="32">
        <v>43</v>
      </c>
      <c r="B45" s="32" t="s">
        <v>270</v>
      </c>
      <c r="C45" s="70" t="s">
        <v>273</v>
      </c>
      <c r="D45" s="32" t="s">
        <v>272</v>
      </c>
      <c r="E45" s="32">
        <v>2</v>
      </c>
      <c r="F45" s="100">
        <v>6</v>
      </c>
      <c r="G45" s="32">
        <f t="shared" si="0"/>
        <v>12</v>
      </c>
      <c r="H45" s="40"/>
    </row>
    <row r="46" s="153" customFormat="1" customHeight="1" spans="1:8">
      <c r="A46" s="32">
        <v>44</v>
      </c>
      <c r="B46" s="32" t="s">
        <v>274</v>
      </c>
      <c r="C46" s="51" t="s">
        <v>275</v>
      </c>
      <c r="D46" s="32" t="s">
        <v>70</v>
      </c>
      <c r="E46" s="32">
        <v>1</v>
      </c>
      <c r="F46" s="100">
        <v>336</v>
      </c>
      <c r="G46" s="32">
        <f t="shared" si="0"/>
        <v>336</v>
      </c>
      <c r="H46" s="40"/>
    </row>
    <row r="47" s="153" customFormat="1" customHeight="1" spans="1:8">
      <c r="A47" s="32">
        <v>45</v>
      </c>
      <c r="B47" s="32" t="s">
        <v>276</v>
      </c>
      <c r="C47" s="51" t="s">
        <v>277</v>
      </c>
      <c r="D47" s="32" t="s">
        <v>37</v>
      </c>
      <c r="E47" s="32">
        <v>25</v>
      </c>
      <c r="F47" s="100">
        <v>36</v>
      </c>
      <c r="G47" s="32">
        <f t="shared" si="0"/>
        <v>900</v>
      </c>
      <c r="H47" s="40"/>
    </row>
    <row r="48" s="153" customFormat="1" customHeight="1" spans="1:8">
      <c r="A48" s="32">
        <v>46</v>
      </c>
      <c r="B48" s="32" t="s">
        <v>278</v>
      </c>
      <c r="C48" s="51" t="s">
        <v>279</v>
      </c>
      <c r="D48" s="32" t="s">
        <v>37</v>
      </c>
      <c r="E48" s="32">
        <v>25</v>
      </c>
      <c r="F48" s="100">
        <v>36</v>
      </c>
      <c r="G48" s="32">
        <f t="shared" si="0"/>
        <v>900</v>
      </c>
      <c r="H48" s="40"/>
    </row>
    <row r="49" s="153" customFormat="1" customHeight="1" spans="1:8">
      <c r="A49" s="32">
        <v>47</v>
      </c>
      <c r="B49" s="32" t="s">
        <v>280</v>
      </c>
      <c r="C49" s="51" t="s">
        <v>281</v>
      </c>
      <c r="D49" s="32" t="s">
        <v>32</v>
      </c>
      <c r="E49" s="32">
        <v>1</v>
      </c>
      <c r="F49" s="100">
        <v>130</v>
      </c>
      <c r="G49" s="32">
        <f t="shared" si="0"/>
        <v>130</v>
      </c>
      <c r="H49" s="40"/>
    </row>
    <row r="50" s="153" customFormat="1" customHeight="1" spans="1:8">
      <c r="A50" s="32">
        <v>48</v>
      </c>
      <c r="B50" s="32" t="s">
        <v>282</v>
      </c>
      <c r="C50" s="166" t="s">
        <v>283</v>
      </c>
      <c r="D50" s="32" t="s">
        <v>70</v>
      </c>
      <c r="E50" s="32">
        <v>1</v>
      </c>
      <c r="F50" s="100">
        <v>441</v>
      </c>
      <c r="G50" s="32">
        <f t="shared" si="0"/>
        <v>441</v>
      </c>
      <c r="H50" s="40"/>
    </row>
    <row r="51" s="153" customFormat="1" customHeight="1" spans="1:8">
      <c r="A51" s="32">
        <v>49</v>
      </c>
      <c r="B51" s="32" t="s">
        <v>284</v>
      </c>
      <c r="C51" s="70" t="s">
        <v>285</v>
      </c>
      <c r="D51" s="32" t="s">
        <v>272</v>
      </c>
      <c r="E51" s="32">
        <v>1</v>
      </c>
      <c r="F51" s="100">
        <v>5</v>
      </c>
      <c r="G51" s="32">
        <f t="shared" si="0"/>
        <v>5</v>
      </c>
      <c r="H51" s="40"/>
    </row>
    <row r="52" s="153" customFormat="1" customHeight="1" spans="1:8">
      <c r="A52" s="32">
        <v>50</v>
      </c>
      <c r="B52" s="32" t="s">
        <v>284</v>
      </c>
      <c r="C52" s="70" t="s">
        <v>286</v>
      </c>
      <c r="D52" s="32" t="s">
        <v>272</v>
      </c>
      <c r="E52" s="32">
        <v>1</v>
      </c>
      <c r="F52" s="100">
        <v>5</v>
      </c>
      <c r="G52" s="32">
        <f t="shared" si="0"/>
        <v>5</v>
      </c>
      <c r="H52" s="40"/>
    </row>
    <row r="53" s="153" customFormat="1" customHeight="1" spans="1:8">
      <c r="A53" s="32">
        <v>51</v>
      </c>
      <c r="B53" s="32" t="s">
        <v>287</v>
      </c>
      <c r="C53" s="51" t="s">
        <v>288</v>
      </c>
      <c r="D53" s="32" t="s">
        <v>70</v>
      </c>
      <c r="E53" s="32">
        <v>25</v>
      </c>
      <c r="F53" s="100">
        <v>158</v>
      </c>
      <c r="G53" s="32">
        <f t="shared" si="0"/>
        <v>3950</v>
      </c>
      <c r="H53" s="40"/>
    </row>
    <row r="54" s="153" customFormat="1" customHeight="1" spans="1:8">
      <c r="A54" s="32">
        <v>52</v>
      </c>
      <c r="B54" s="32" t="s">
        <v>289</v>
      </c>
      <c r="C54" s="102" t="s">
        <v>290</v>
      </c>
      <c r="D54" s="32" t="s">
        <v>32</v>
      </c>
      <c r="E54" s="32">
        <v>25</v>
      </c>
      <c r="F54" s="100">
        <v>19</v>
      </c>
      <c r="G54" s="32">
        <f t="shared" si="0"/>
        <v>475</v>
      </c>
      <c r="H54" s="40"/>
    </row>
    <row r="55" s="153" customFormat="1" customHeight="1" spans="1:8">
      <c r="A55" s="32">
        <v>53</v>
      </c>
      <c r="B55" s="32" t="s">
        <v>291</v>
      </c>
      <c r="C55" s="51" t="s">
        <v>292</v>
      </c>
      <c r="D55" s="32" t="s">
        <v>70</v>
      </c>
      <c r="E55" s="32">
        <v>1</v>
      </c>
      <c r="F55" s="100">
        <v>74</v>
      </c>
      <c r="G55" s="32">
        <f t="shared" si="0"/>
        <v>74</v>
      </c>
      <c r="H55" s="40"/>
    </row>
    <row r="56" s="153" customFormat="1" customHeight="1" spans="1:8">
      <c r="A56" s="32">
        <v>54</v>
      </c>
      <c r="B56" s="32" t="s">
        <v>293</v>
      </c>
      <c r="C56" s="51" t="s">
        <v>294</v>
      </c>
      <c r="D56" s="32" t="s">
        <v>70</v>
      </c>
      <c r="E56" s="32">
        <v>1</v>
      </c>
      <c r="F56" s="100">
        <v>179</v>
      </c>
      <c r="G56" s="32">
        <f t="shared" si="0"/>
        <v>179</v>
      </c>
      <c r="H56" s="40"/>
    </row>
    <row r="57" s="153" customFormat="1" customHeight="1" spans="1:8">
      <c r="A57" s="32">
        <v>55</v>
      </c>
      <c r="B57" s="32" t="s">
        <v>295</v>
      </c>
      <c r="C57" s="51" t="s">
        <v>296</v>
      </c>
      <c r="D57" s="32" t="s">
        <v>40</v>
      </c>
      <c r="E57" s="32">
        <v>25</v>
      </c>
      <c r="F57" s="100">
        <v>34</v>
      </c>
      <c r="G57" s="32">
        <f t="shared" si="0"/>
        <v>850</v>
      </c>
      <c r="H57" s="40"/>
    </row>
    <row r="58" s="153" customFormat="1" customHeight="1" spans="1:8">
      <c r="A58" s="32">
        <v>56</v>
      </c>
      <c r="B58" s="32" t="s">
        <v>297</v>
      </c>
      <c r="C58" s="107" t="s">
        <v>298</v>
      </c>
      <c r="D58" s="32" t="s">
        <v>40</v>
      </c>
      <c r="E58" s="32">
        <v>25</v>
      </c>
      <c r="F58" s="100">
        <v>55</v>
      </c>
      <c r="G58" s="32">
        <f t="shared" si="0"/>
        <v>1375</v>
      </c>
      <c r="H58" s="40"/>
    </row>
    <row r="59" s="153" customFormat="1" customHeight="1" spans="1:8">
      <c r="A59" s="32">
        <v>57</v>
      </c>
      <c r="B59" s="32" t="s">
        <v>299</v>
      </c>
      <c r="C59" s="51" t="s">
        <v>300</v>
      </c>
      <c r="D59" s="32" t="s">
        <v>40</v>
      </c>
      <c r="E59" s="32">
        <v>25</v>
      </c>
      <c r="F59" s="100">
        <v>105</v>
      </c>
      <c r="G59" s="32">
        <f t="shared" si="0"/>
        <v>2625</v>
      </c>
      <c r="H59" s="40"/>
    </row>
    <row r="60" s="153" customFormat="1" customHeight="1" spans="1:8">
      <c r="A60" s="32">
        <v>58</v>
      </c>
      <c r="B60" s="32" t="s">
        <v>301</v>
      </c>
      <c r="C60" s="51" t="s">
        <v>302</v>
      </c>
      <c r="D60" s="32" t="s">
        <v>40</v>
      </c>
      <c r="E60" s="32">
        <v>1</v>
      </c>
      <c r="F60" s="100">
        <v>1008</v>
      </c>
      <c r="G60" s="32">
        <f t="shared" si="0"/>
        <v>1008</v>
      </c>
      <c r="H60" s="40"/>
    </row>
    <row r="61" s="153" customFormat="1" customHeight="1" spans="1:8">
      <c r="A61" s="32">
        <v>59</v>
      </c>
      <c r="B61" s="32" t="s">
        <v>303</v>
      </c>
      <c r="C61" s="51" t="s">
        <v>304</v>
      </c>
      <c r="D61" s="32" t="s">
        <v>305</v>
      </c>
      <c r="E61" s="32">
        <v>13</v>
      </c>
      <c r="F61" s="100">
        <v>273</v>
      </c>
      <c r="G61" s="32">
        <f t="shared" si="0"/>
        <v>3549</v>
      </c>
      <c r="H61" s="40"/>
    </row>
    <row r="62" s="153" customFormat="1" customHeight="1" spans="1:8">
      <c r="A62" s="32">
        <v>60</v>
      </c>
      <c r="B62" s="32" t="s">
        <v>306</v>
      </c>
      <c r="C62" s="51" t="s">
        <v>307</v>
      </c>
      <c r="D62" s="32" t="s">
        <v>70</v>
      </c>
      <c r="E62" s="32">
        <v>1</v>
      </c>
      <c r="F62" s="100">
        <v>1176</v>
      </c>
      <c r="G62" s="32">
        <f t="shared" si="0"/>
        <v>1176</v>
      </c>
      <c r="H62" s="40"/>
    </row>
    <row r="63" s="153" customFormat="1" customHeight="1" spans="1:8">
      <c r="A63" s="32">
        <v>61</v>
      </c>
      <c r="B63" s="32" t="s">
        <v>308</v>
      </c>
      <c r="C63" s="51" t="s">
        <v>309</v>
      </c>
      <c r="D63" s="32" t="s">
        <v>272</v>
      </c>
      <c r="E63" s="32">
        <v>25</v>
      </c>
      <c r="F63" s="100">
        <v>50</v>
      </c>
      <c r="G63" s="32">
        <f t="shared" si="0"/>
        <v>1250</v>
      </c>
      <c r="H63" s="40"/>
    </row>
    <row r="64" s="153" customFormat="1" customHeight="1" spans="1:8">
      <c r="A64" s="32">
        <v>62</v>
      </c>
      <c r="B64" s="32" t="s">
        <v>310</v>
      </c>
      <c r="C64" s="107" t="s">
        <v>311</v>
      </c>
      <c r="D64" s="32" t="s">
        <v>70</v>
      </c>
      <c r="E64" s="32">
        <v>1</v>
      </c>
      <c r="F64" s="100">
        <v>124</v>
      </c>
      <c r="G64" s="32">
        <f t="shared" si="0"/>
        <v>124</v>
      </c>
      <c r="H64" s="40"/>
    </row>
    <row r="65" s="153" customFormat="1" customHeight="1" spans="1:8">
      <c r="A65" s="32">
        <v>63</v>
      </c>
      <c r="B65" s="32" t="s">
        <v>312</v>
      </c>
      <c r="C65" s="51" t="s">
        <v>313</v>
      </c>
      <c r="D65" s="32" t="s">
        <v>70</v>
      </c>
      <c r="E65" s="32">
        <v>25</v>
      </c>
      <c r="F65" s="100">
        <v>21</v>
      </c>
      <c r="G65" s="32">
        <f t="shared" si="0"/>
        <v>525</v>
      </c>
      <c r="H65" s="40"/>
    </row>
    <row r="66" s="153" customFormat="1" customHeight="1" spans="1:8">
      <c r="A66" s="32">
        <v>64</v>
      </c>
      <c r="B66" s="32" t="s">
        <v>314</v>
      </c>
      <c r="C66" s="51" t="s">
        <v>315</v>
      </c>
      <c r="D66" s="32" t="s">
        <v>40</v>
      </c>
      <c r="E66" s="32">
        <v>25</v>
      </c>
      <c r="F66" s="100">
        <v>17</v>
      </c>
      <c r="G66" s="32">
        <f t="shared" si="0"/>
        <v>425</v>
      </c>
      <c r="H66" s="40"/>
    </row>
    <row r="67" s="153" customFormat="1" customHeight="1" spans="1:8">
      <c r="A67" s="32">
        <v>65</v>
      </c>
      <c r="B67" s="32" t="s">
        <v>316</v>
      </c>
      <c r="C67" s="107" t="s">
        <v>317</v>
      </c>
      <c r="D67" s="32" t="s">
        <v>40</v>
      </c>
      <c r="E67" s="32">
        <v>25</v>
      </c>
      <c r="F67" s="100">
        <v>65</v>
      </c>
      <c r="G67" s="32">
        <f t="shared" ref="G67:G130" si="1">E67*F67</f>
        <v>1625</v>
      </c>
      <c r="H67" s="40"/>
    </row>
    <row r="68" s="153" customFormat="1" customHeight="1" spans="1:8">
      <c r="A68" s="32">
        <v>66</v>
      </c>
      <c r="B68" s="32" t="s">
        <v>318</v>
      </c>
      <c r="C68" s="51" t="s">
        <v>319</v>
      </c>
      <c r="D68" s="32" t="s">
        <v>40</v>
      </c>
      <c r="E68" s="32">
        <v>13</v>
      </c>
      <c r="F68" s="100">
        <v>410</v>
      </c>
      <c r="G68" s="32">
        <f t="shared" si="1"/>
        <v>5330</v>
      </c>
      <c r="H68" s="40"/>
    </row>
    <row r="69" s="153" customFormat="1" customHeight="1" spans="1:8">
      <c r="A69" s="32">
        <v>67</v>
      </c>
      <c r="B69" s="32" t="s">
        <v>320</v>
      </c>
      <c r="C69" s="51" t="s">
        <v>321</v>
      </c>
      <c r="D69" s="32" t="s">
        <v>70</v>
      </c>
      <c r="E69" s="32">
        <v>1</v>
      </c>
      <c r="F69" s="100">
        <v>206</v>
      </c>
      <c r="G69" s="32">
        <f t="shared" si="1"/>
        <v>206</v>
      </c>
      <c r="H69" s="40"/>
    </row>
    <row r="70" s="153" customFormat="1" customHeight="1" spans="1:8">
      <c r="A70" s="32">
        <v>68</v>
      </c>
      <c r="B70" s="32" t="s">
        <v>322</v>
      </c>
      <c r="C70" s="102" t="s">
        <v>323</v>
      </c>
      <c r="D70" s="32" t="s">
        <v>305</v>
      </c>
      <c r="E70" s="32">
        <v>1</v>
      </c>
      <c r="F70" s="100">
        <v>1428</v>
      </c>
      <c r="G70" s="32">
        <f t="shared" si="1"/>
        <v>1428</v>
      </c>
      <c r="H70" s="40"/>
    </row>
    <row r="71" s="153" customFormat="1" customHeight="1" spans="1:8">
      <c r="A71" s="32">
        <v>69</v>
      </c>
      <c r="B71" s="32" t="s">
        <v>324</v>
      </c>
      <c r="C71" s="51" t="s">
        <v>325</v>
      </c>
      <c r="D71" s="32" t="s">
        <v>40</v>
      </c>
      <c r="E71" s="32">
        <v>3</v>
      </c>
      <c r="F71" s="100">
        <v>162</v>
      </c>
      <c r="G71" s="32">
        <f t="shared" si="1"/>
        <v>486</v>
      </c>
      <c r="H71" s="40"/>
    </row>
    <row r="72" s="153" customFormat="1" customHeight="1" spans="1:8">
      <c r="A72" s="32">
        <v>70</v>
      </c>
      <c r="B72" s="32" t="s">
        <v>324</v>
      </c>
      <c r="C72" s="51" t="s">
        <v>326</v>
      </c>
      <c r="D72" s="32" t="s">
        <v>40</v>
      </c>
      <c r="E72" s="32">
        <v>25</v>
      </c>
      <c r="F72" s="100">
        <v>42</v>
      </c>
      <c r="G72" s="32">
        <f t="shared" si="1"/>
        <v>1050</v>
      </c>
      <c r="H72" s="40"/>
    </row>
    <row r="73" s="153" customFormat="1" customHeight="1" spans="1:8">
      <c r="A73" s="32">
        <v>71</v>
      </c>
      <c r="B73" s="32" t="s">
        <v>327</v>
      </c>
      <c r="C73" s="51" t="s">
        <v>328</v>
      </c>
      <c r="D73" s="32" t="s">
        <v>40</v>
      </c>
      <c r="E73" s="32">
        <v>1</v>
      </c>
      <c r="F73" s="100">
        <v>126</v>
      </c>
      <c r="G73" s="32">
        <f t="shared" si="1"/>
        <v>126</v>
      </c>
      <c r="H73" s="40"/>
    </row>
    <row r="74" s="153" customFormat="1" customHeight="1" spans="1:8">
      <c r="A74" s="32">
        <v>72</v>
      </c>
      <c r="B74" s="32" t="s">
        <v>329</v>
      </c>
      <c r="C74" s="51" t="s">
        <v>328</v>
      </c>
      <c r="D74" s="32" t="s">
        <v>40</v>
      </c>
      <c r="E74" s="32">
        <v>1</v>
      </c>
      <c r="F74" s="100">
        <v>126</v>
      </c>
      <c r="G74" s="32">
        <f t="shared" si="1"/>
        <v>126</v>
      </c>
      <c r="H74" s="40"/>
    </row>
    <row r="75" s="153" customFormat="1" customHeight="1" spans="1:8">
      <c r="A75" s="32">
        <v>73</v>
      </c>
      <c r="B75" s="32" t="s">
        <v>330</v>
      </c>
      <c r="C75" s="51" t="s">
        <v>328</v>
      </c>
      <c r="D75" s="32" t="s">
        <v>40</v>
      </c>
      <c r="E75" s="32">
        <v>1</v>
      </c>
      <c r="F75" s="100">
        <v>143</v>
      </c>
      <c r="G75" s="32">
        <f t="shared" si="1"/>
        <v>143</v>
      </c>
      <c r="H75" s="40"/>
    </row>
    <row r="76" s="153" customFormat="1" customHeight="1" spans="1:8">
      <c r="A76" s="32">
        <v>74</v>
      </c>
      <c r="B76" s="32" t="s">
        <v>331</v>
      </c>
      <c r="C76" s="51" t="s">
        <v>328</v>
      </c>
      <c r="D76" s="32" t="s">
        <v>40</v>
      </c>
      <c r="E76" s="32">
        <v>1</v>
      </c>
      <c r="F76" s="100">
        <v>137</v>
      </c>
      <c r="G76" s="32">
        <f t="shared" si="1"/>
        <v>137</v>
      </c>
      <c r="H76" s="40"/>
    </row>
    <row r="77" s="153" customFormat="1" customHeight="1" spans="1:8">
      <c r="A77" s="32">
        <v>75</v>
      </c>
      <c r="B77" s="32" t="s">
        <v>332</v>
      </c>
      <c r="C77" s="51" t="s">
        <v>333</v>
      </c>
      <c r="D77" s="32" t="s">
        <v>40</v>
      </c>
      <c r="E77" s="32">
        <v>13</v>
      </c>
      <c r="F77" s="100">
        <v>242</v>
      </c>
      <c r="G77" s="32">
        <f t="shared" si="1"/>
        <v>3146</v>
      </c>
      <c r="H77" s="40"/>
    </row>
    <row r="78" s="153" customFormat="1" customHeight="1" spans="1:8">
      <c r="A78" s="32">
        <v>76</v>
      </c>
      <c r="B78" s="32" t="s">
        <v>334</v>
      </c>
      <c r="C78" s="51" t="s">
        <v>335</v>
      </c>
      <c r="D78" s="32" t="s">
        <v>40</v>
      </c>
      <c r="E78" s="32">
        <v>1</v>
      </c>
      <c r="F78" s="100">
        <v>137</v>
      </c>
      <c r="G78" s="32">
        <f t="shared" si="1"/>
        <v>137</v>
      </c>
      <c r="H78" s="40"/>
    </row>
    <row r="79" s="153" customFormat="1" customHeight="1" spans="1:8">
      <c r="A79" s="32">
        <v>77</v>
      </c>
      <c r="B79" s="32" t="s">
        <v>336</v>
      </c>
      <c r="C79" s="51" t="s">
        <v>337</v>
      </c>
      <c r="D79" s="32" t="s">
        <v>40</v>
      </c>
      <c r="E79" s="32">
        <v>1</v>
      </c>
      <c r="F79" s="100">
        <v>137</v>
      </c>
      <c r="G79" s="32">
        <f t="shared" si="1"/>
        <v>137</v>
      </c>
      <c r="H79" s="40"/>
    </row>
    <row r="80" s="153" customFormat="1" customHeight="1" spans="1:8">
      <c r="A80" s="32">
        <v>78</v>
      </c>
      <c r="B80" s="32" t="s">
        <v>338</v>
      </c>
      <c r="C80" s="51" t="s">
        <v>339</v>
      </c>
      <c r="D80" s="32" t="s">
        <v>40</v>
      </c>
      <c r="E80" s="32">
        <v>1</v>
      </c>
      <c r="F80" s="100">
        <v>145</v>
      </c>
      <c r="G80" s="32">
        <f t="shared" si="1"/>
        <v>145</v>
      </c>
      <c r="H80" s="40"/>
    </row>
    <row r="81" s="153" customFormat="1" customHeight="1" spans="1:8">
      <c r="A81" s="32">
        <v>79</v>
      </c>
      <c r="B81" s="32" t="s">
        <v>340</v>
      </c>
      <c r="C81" s="51" t="s">
        <v>328</v>
      </c>
      <c r="D81" s="32" t="s">
        <v>40</v>
      </c>
      <c r="E81" s="32">
        <v>1</v>
      </c>
      <c r="F81" s="100">
        <v>185</v>
      </c>
      <c r="G81" s="32">
        <f t="shared" si="1"/>
        <v>185</v>
      </c>
      <c r="H81" s="40"/>
    </row>
    <row r="82" s="153" customFormat="1" customHeight="1" spans="1:8">
      <c r="A82" s="32">
        <v>80</v>
      </c>
      <c r="B82" s="32" t="s">
        <v>341</v>
      </c>
      <c r="C82" s="51" t="s">
        <v>342</v>
      </c>
      <c r="D82" s="32" t="s">
        <v>40</v>
      </c>
      <c r="E82" s="32">
        <v>1</v>
      </c>
      <c r="F82" s="100">
        <v>368</v>
      </c>
      <c r="G82" s="32">
        <f t="shared" si="1"/>
        <v>368</v>
      </c>
      <c r="H82" s="40"/>
    </row>
    <row r="83" s="153" customFormat="1" customHeight="1" spans="1:8">
      <c r="A83" s="32">
        <v>81</v>
      </c>
      <c r="B83" s="32" t="s">
        <v>343</v>
      </c>
      <c r="C83" s="70" t="s">
        <v>344</v>
      </c>
      <c r="D83" s="32" t="s">
        <v>32</v>
      </c>
      <c r="E83" s="32">
        <v>1</v>
      </c>
      <c r="F83" s="100">
        <v>137</v>
      </c>
      <c r="G83" s="32">
        <f t="shared" si="1"/>
        <v>137</v>
      </c>
      <c r="H83" s="40"/>
    </row>
    <row r="84" s="153" customFormat="1" customHeight="1" spans="1:8">
      <c r="A84" s="32">
        <v>82</v>
      </c>
      <c r="B84" s="32" t="s">
        <v>345</v>
      </c>
      <c r="C84" s="51" t="s">
        <v>346</v>
      </c>
      <c r="D84" s="32" t="s">
        <v>347</v>
      </c>
      <c r="E84" s="32">
        <v>1</v>
      </c>
      <c r="F84" s="100">
        <v>67</v>
      </c>
      <c r="G84" s="32">
        <f t="shared" si="1"/>
        <v>67</v>
      </c>
      <c r="H84" s="40"/>
    </row>
    <row r="85" s="153" customFormat="1" customHeight="1" spans="1:8">
      <c r="A85" s="32">
        <v>83</v>
      </c>
      <c r="B85" s="32" t="s">
        <v>345</v>
      </c>
      <c r="C85" s="51" t="s">
        <v>348</v>
      </c>
      <c r="D85" s="32" t="s">
        <v>347</v>
      </c>
      <c r="E85" s="32">
        <v>1</v>
      </c>
      <c r="F85" s="100">
        <v>105</v>
      </c>
      <c r="G85" s="32">
        <f t="shared" si="1"/>
        <v>105</v>
      </c>
      <c r="H85" s="40"/>
    </row>
    <row r="86" s="153" customFormat="1" customHeight="1" spans="1:8">
      <c r="A86" s="32">
        <v>84</v>
      </c>
      <c r="B86" s="32" t="s">
        <v>349</v>
      </c>
      <c r="C86" s="75" t="s">
        <v>350</v>
      </c>
      <c r="D86" s="32" t="s">
        <v>40</v>
      </c>
      <c r="E86" s="32">
        <v>1</v>
      </c>
      <c r="F86" s="100">
        <v>546</v>
      </c>
      <c r="G86" s="32">
        <f t="shared" si="1"/>
        <v>546</v>
      </c>
      <c r="H86" s="40"/>
    </row>
    <row r="87" s="153" customFormat="1" customHeight="1" spans="1:8">
      <c r="A87" s="32">
        <v>85</v>
      </c>
      <c r="B87" s="32" t="s">
        <v>351</v>
      </c>
      <c r="C87" s="51" t="s">
        <v>352</v>
      </c>
      <c r="D87" s="32" t="s">
        <v>32</v>
      </c>
      <c r="E87" s="32">
        <v>60</v>
      </c>
      <c r="F87" s="100">
        <v>4</v>
      </c>
      <c r="G87" s="32">
        <f t="shared" si="1"/>
        <v>240</v>
      </c>
      <c r="H87" s="40"/>
    </row>
    <row r="88" s="153" customFormat="1" customHeight="1" spans="1:8">
      <c r="A88" s="32">
        <v>86</v>
      </c>
      <c r="B88" s="32" t="s">
        <v>351</v>
      </c>
      <c r="C88" s="51" t="s">
        <v>353</v>
      </c>
      <c r="D88" s="32" t="s">
        <v>32</v>
      </c>
      <c r="E88" s="32">
        <v>60</v>
      </c>
      <c r="F88" s="100">
        <v>6</v>
      </c>
      <c r="G88" s="32">
        <f t="shared" si="1"/>
        <v>360</v>
      </c>
      <c r="H88" s="40"/>
    </row>
    <row r="89" s="153" customFormat="1" customHeight="1" spans="1:8">
      <c r="A89" s="32">
        <v>87</v>
      </c>
      <c r="B89" s="32" t="s">
        <v>351</v>
      </c>
      <c r="C89" s="51" t="s">
        <v>354</v>
      </c>
      <c r="D89" s="32" t="s">
        <v>32</v>
      </c>
      <c r="E89" s="32">
        <v>60</v>
      </c>
      <c r="F89" s="100">
        <v>7</v>
      </c>
      <c r="G89" s="32">
        <f t="shared" si="1"/>
        <v>420</v>
      </c>
      <c r="H89" s="40"/>
    </row>
    <row r="90" s="153" customFormat="1" customHeight="1" spans="1:8">
      <c r="A90" s="32">
        <v>88</v>
      </c>
      <c r="B90" s="32" t="s">
        <v>351</v>
      </c>
      <c r="C90" s="51" t="s">
        <v>227</v>
      </c>
      <c r="D90" s="32" t="s">
        <v>32</v>
      </c>
      <c r="E90" s="32">
        <v>2</v>
      </c>
      <c r="F90" s="100">
        <v>9</v>
      </c>
      <c r="G90" s="32">
        <f t="shared" si="1"/>
        <v>18</v>
      </c>
      <c r="H90" s="40"/>
    </row>
    <row r="91" s="153" customFormat="1" customHeight="1" spans="1:8">
      <c r="A91" s="32">
        <v>89</v>
      </c>
      <c r="B91" s="32" t="s">
        <v>351</v>
      </c>
      <c r="C91" s="51" t="s">
        <v>355</v>
      </c>
      <c r="D91" s="32" t="s">
        <v>32</v>
      </c>
      <c r="E91" s="32">
        <v>2</v>
      </c>
      <c r="F91" s="100">
        <v>26</v>
      </c>
      <c r="G91" s="32">
        <f t="shared" si="1"/>
        <v>52</v>
      </c>
      <c r="H91" s="40"/>
    </row>
    <row r="92" s="153" customFormat="1" customHeight="1" spans="1:8">
      <c r="A92" s="32">
        <v>90</v>
      </c>
      <c r="B92" s="32" t="s">
        <v>351</v>
      </c>
      <c r="C92" s="51" t="s">
        <v>356</v>
      </c>
      <c r="D92" s="32" t="s">
        <v>32</v>
      </c>
      <c r="E92" s="32">
        <v>2</v>
      </c>
      <c r="F92" s="100">
        <v>44</v>
      </c>
      <c r="G92" s="32">
        <f t="shared" si="1"/>
        <v>88</v>
      </c>
      <c r="H92" s="40"/>
    </row>
    <row r="93" s="153" customFormat="1" customHeight="1" spans="1:8">
      <c r="A93" s="32">
        <v>91</v>
      </c>
      <c r="B93" s="32" t="s">
        <v>357</v>
      </c>
      <c r="C93" s="51" t="s">
        <v>229</v>
      </c>
      <c r="D93" s="32" t="s">
        <v>32</v>
      </c>
      <c r="E93" s="32">
        <v>2</v>
      </c>
      <c r="F93" s="100">
        <v>20</v>
      </c>
      <c r="G93" s="32">
        <f t="shared" si="1"/>
        <v>40</v>
      </c>
      <c r="H93" s="40"/>
    </row>
    <row r="94" s="153" customFormat="1" customHeight="1" spans="1:8">
      <c r="A94" s="32">
        <v>92</v>
      </c>
      <c r="B94" s="32" t="s">
        <v>358</v>
      </c>
      <c r="C94" s="51" t="s">
        <v>354</v>
      </c>
      <c r="D94" s="32" t="s">
        <v>32</v>
      </c>
      <c r="E94" s="32">
        <v>2</v>
      </c>
      <c r="F94" s="100">
        <v>12</v>
      </c>
      <c r="G94" s="32">
        <f t="shared" si="1"/>
        <v>24</v>
      </c>
      <c r="H94" s="40"/>
    </row>
    <row r="95" s="153" customFormat="1" customHeight="1" spans="1:8">
      <c r="A95" s="32">
        <v>93</v>
      </c>
      <c r="B95" s="32" t="s">
        <v>358</v>
      </c>
      <c r="C95" s="51" t="s">
        <v>227</v>
      </c>
      <c r="D95" s="32" t="s">
        <v>32</v>
      </c>
      <c r="E95" s="32">
        <v>30</v>
      </c>
      <c r="F95" s="100">
        <v>13</v>
      </c>
      <c r="G95" s="32">
        <f t="shared" si="1"/>
        <v>390</v>
      </c>
      <c r="H95" s="40"/>
    </row>
    <row r="96" s="153" customFormat="1" customHeight="1" spans="1:8">
      <c r="A96" s="32">
        <v>94</v>
      </c>
      <c r="B96" s="32" t="s">
        <v>358</v>
      </c>
      <c r="C96" s="51" t="s">
        <v>229</v>
      </c>
      <c r="D96" s="32" t="s">
        <v>32</v>
      </c>
      <c r="E96" s="32">
        <v>4</v>
      </c>
      <c r="F96" s="100">
        <v>19</v>
      </c>
      <c r="G96" s="32">
        <f t="shared" si="1"/>
        <v>76</v>
      </c>
      <c r="H96" s="40"/>
    </row>
    <row r="97" s="153" customFormat="1" customHeight="1" spans="1:8">
      <c r="A97" s="32">
        <v>95</v>
      </c>
      <c r="B97" s="32" t="s">
        <v>358</v>
      </c>
      <c r="C97" s="51" t="s">
        <v>355</v>
      </c>
      <c r="D97" s="32" t="s">
        <v>32</v>
      </c>
      <c r="E97" s="32">
        <v>2</v>
      </c>
      <c r="F97" s="100">
        <v>21</v>
      </c>
      <c r="G97" s="32">
        <f t="shared" si="1"/>
        <v>42</v>
      </c>
      <c r="H97" s="40"/>
    </row>
    <row r="98" s="153" customFormat="1" customHeight="1" spans="1:8">
      <c r="A98" s="32">
        <v>96</v>
      </c>
      <c r="B98" s="32" t="s">
        <v>358</v>
      </c>
      <c r="C98" s="51" t="s">
        <v>356</v>
      </c>
      <c r="D98" s="32" t="s">
        <v>32</v>
      </c>
      <c r="E98" s="32">
        <v>2</v>
      </c>
      <c r="F98" s="100">
        <v>35</v>
      </c>
      <c r="G98" s="32">
        <f t="shared" si="1"/>
        <v>70</v>
      </c>
      <c r="H98" s="40"/>
    </row>
    <row r="99" s="153" customFormat="1" customHeight="1" spans="1:8">
      <c r="A99" s="32">
        <v>97</v>
      </c>
      <c r="B99" s="32" t="s">
        <v>359</v>
      </c>
      <c r="C99" s="51" t="s">
        <v>360</v>
      </c>
      <c r="D99" s="32" t="s">
        <v>272</v>
      </c>
      <c r="E99" s="32">
        <v>30</v>
      </c>
      <c r="F99" s="100">
        <v>23</v>
      </c>
      <c r="G99" s="32">
        <f t="shared" si="1"/>
        <v>690</v>
      </c>
      <c r="H99" s="40"/>
    </row>
    <row r="100" s="153" customFormat="1" customHeight="1" spans="1:8">
      <c r="A100" s="32">
        <v>98</v>
      </c>
      <c r="B100" s="32" t="s">
        <v>359</v>
      </c>
      <c r="C100" s="51" t="s">
        <v>361</v>
      </c>
      <c r="D100" s="32" t="s">
        <v>272</v>
      </c>
      <c r="E100" s="32">
        <v>30</v>
      </c>
      <c r="F100" s="100">
        <v>29</v>
      </c>
      <c r="G100" s="32">
        <f t="shared" si="1"/>
        <v>870</v>
      </c>
      <c r="H100" s="40"/>
    </row>
    <row r="101" s="153" customFormat="1" customHeight="1" spans="1:8">
      <c r="A101" s="32">
        <v>99</v>
      </c>
      <c r="B101" s="32" t="s">
        <v>359</v>
      </c>
      <c r="C101" s="51" t="s">
        <v>362</v>
      </c>
      <c r="D101" s="32" t="s">
        <v>272</v>
      </c>
      <c r="E101" s="32">
        <v>30</v>
      </c>
      <c r="F101" s="100">
        <v>13</v>
      </c>
      <c r="G101" s="32">
        <f t="shared" si="1"/>
        <v>390</v>
      </c>
      <c r="H101" s="40"/>
    </row>
    <row r="102" s="153" customFormat="1" customHeight="1" spans="1:8">
      <c r="A102" s="32">
        <v>100</v>
      </c>
      <c r="B102" s="32" t="s">
        <v>359</v>
      </c>
      <c r="C102" s="51" t="s">
        <v>363</v>
      </c>
      <c r="D102" s="32" t="s">
        <v>272</v>
      </c>
      <c r="E102" s="32">
        <v>30</v>
      </c>
      <c r="F102" s="100">
        <v>17</v>
      </c>
      <c r="G102" s="32">
        <f t="shared" si="1"/>
        <v>510</v>
      </c>
      <c r="H102" s="40"/>
    </row>
    <row r="103" s="153" customFormat="1" customHeight="1" spans="1:8">
      <c r="A103" s="32">
        <v>101</v>
      </c>
      <c r="B103" s="32" t="s">
        <v>359</v>
      </c>
      <c r="C103" s="51" t="s">
        <v>364</v>
      </c>
      <c r="D103" s="32" t="s">
        <v>272</v>
      </c>
      <c r="E103" s="32">
        <v>1</v>
      </c>
      <c r="F103" s="100">
        <v>82</v>
      </c>
      <c r="G103" s="32">
        <f t="shared" si="1"/>
        <v>82</v>
      </c>
      <c r="H103" s="40"/>
    </row>
    <row r="104" s="153" customFormat="1" customHeight="1" spans="1:8">
      <c r="A104" s="32">
        <v>102</v>
      </c>
      <c r="B104" s="32" t="s">
        <v>365</v>
      </c>
      <c r="C104" s="51" t="s">
        <v>366</v>
      </c>
      <c r="D104" s="32" t="s">
        <v>272</v>
      </c>
      <c r="E104" s="32">
        <v>25</v>
      </c>
      <c r="F104" s="100">
        <v>6</v>
      </c>
      <c r="G104" s="32">
        <f t="shared" si="1"/>
        <v>150</v>
      </c>
      <c r="H104" s="40"/>
    </row>
    <row r="105" s="153" customFormat="1" customHeight="1" spans="1:8">
      <c r="A105" s="32">
        <v>103</v>
      </c>
      <c r="B105" s="32" t="s">
        <v>365</v>
      </c>
      <c r="C105" s="51" t="s">
        <v>367</v>
      </c>
      <c r="D105" s="32" t="s">
        <v>272</v>
      </c>
      <c r="E105" s="32">
        <v>25</v>
      </c>
      <c r="F105" s="100">
        <v>6</v>
      </c>
      <c r="G105" s="32">
        <f t="shared" si="1"/>
        <v>150</v>
      </c>
      <c r="H105" s="40"/>
    </row>
    <row r="106" s="153" customFormat="1" customHeight="1" spans="1:8">
      <c r="A106" s="32">
        <v>104</v>
      </c>
      <c r="B106" s="32" t="s">
        <v>365</v>
      </c>
      <c r="C106" s="51" t="s">
        <v>368</v>
      </c>
      <c r="D106" s="32" t="s">
        <v>272</v>
      </c>
      <c r="E106" s="32">
        <v>25</v>
      </c>
      <c r="F106" s="100">
        <v>7</v>
      </c>
      <c r="G106" s="32">
        <f t="shared" si="1"/>
        <v>175</v>
      </c>
      <c r="H106" s="40"/>
    </row>
    <row r="107" s="153" customFormat="1" customHeight="1" spans="1:8">
      <c r="A107" s="32">
        <v>105</v>
      </c>
      <c r="B107" s="32" t="s">
        <v>365</v>
      </c>
      <c r="C107" s="51" t="s">
        <v>353</v>
      </c>
      <c r="D107" s="32" t="s">
        <v>272</v>
      </c>
      <c r="E107" s="32">
        <v>25</v>
      </c>
      <c r="F107" s="100">
        <v>8</v>
      </c>
      <c r="G107" s="32">
        <f t="shared" si="1"/>
        <v>200</v>
      </c>
      <c r="H107" s="40"/>
    </row>
    <row r="108" s="153" customFormat="1" customHeight="1" spans="1:8">
      <c r="A108" s="32">
        <v>106</v>
      </c>
      <c r="B108" s="32" t="s">
        <v>369</v>
      </c>
      <c r="C108" s="51" t="s">
        <v>370</v>
      </c>
      <c r="D108" s="32" t="s">
        <v>272</v>
      </c>
      <c r="E108" s="32">
        <v>300</v>
      </c>
      <c r="F108" s="100">
        <v>1</v>
      </c>
      <c r="G108" s="32">
        <f t="shared" si="1"/>
        <v>300</v>
      </c>
      <c r="H108" s="40"/>
    </row>
    <row r="109" s="153" customFormat="1" customHeight="1" spans="1:8">
      <c r="A109" s="32">
        <v>107</v>
      </c>
      <c r="B109" s="32" t="s">
        <v>369</v>
      </c>
      <c r="C109" s="51" t="s">
        <v>371</v>
      </c>
      <c r="D109" s="32" t="s">
        <v>272</v>
      </c>
      <c r="E109" s="32">
        <v>300</v>
      </c>
      <c r="F109" s="100">
        <v>1</v>
      </c>
      <c r="G109" s="32">
        <f t="shared" si="1"/>
        <v>300</v>
      </c>
      <c r="H109" s="40"/>
    </row>
    <row r="110" s="153" customFormat="1" customHeight="1" spans="1:8">
      <c r="A110" s="32">
        <v>108</v>
      </c>
      <c r="B110" s="32" t="s">
        <v>369</v>
      </c>
      <c r="C110" s="51" t="s">
        <v>372</v>
      </c>
      <c r="D110" s="32" t="s">
        <v>272</v>
      </c>
      <c r="E110" s="32">
        <v>150</v>
      </c>
      <c r="F110" s="100">
        <v>1</v>
      </c>
      <c r="G110" s="32">
        <f t="shared" si="1"/>
        <v>150</v>
      </c>
      <c r="H110" s="40"/>
    </row>
    <row r="111" s="153" customFormat="1" customHeight="1" spans="1:8">
      <c r="A111" s="32">
        <v>109</v>
      </c>
      <c r="B111" s="32" t="s">
        <v>369</v>
      </c>
      <c r="C111" s="51" t="s">
        <v>373</v>
      </c>
      <c r="D111" s="32" t="s">
        <v>272</v>
      </c>
      <c r="E111" s="32">
        <v>150</v>
      </c>
      <c r="F111" s="100">
        <v>1</v>
      </c>
      <c r="G111" s="32">
        <f t="shared" si="1"/>
        <v>150</v>
      </c>
      <c r="H111" s="40"/>
    </row>
    <row r="112" s="153" customFormat="1" customHeight="1" spans="1:8">
      <c r="A112" s="32">
        <v>110</v>
      </c>
      <c r="B112" s="32" t="s">
        <v>369</v>
      </c>
      <c r="C112" s="51" t="s">
        <v>374</v>
      </c>
      <c r="D112" s="32" t="s">
        <v>272</v>
      </c>
      <c r="E112" s="32">
        <v>30</v>
      </c>
      <c r="F112" s="100">
        <v>4</v>
      </c>
      <c r="G112" s="32">
        <f t="shared" si="1"/>
        <v>120</v>
      </c>
      <c r="H112" s="40"/>
    </row>
    <row r="113" s="153" customFormat="1" customHeight="1" spans="1:8">
      <c r="A113" s="32">
        <v>111</v>
      </c>
      <c r="B113" s="32" t="s">
        <v>369</v>
      </c>
      <c r="C113" s="51" t="s">
        <v>375</v>
      </c>
      <c r="D113" s="32" t="s">
        <v>272</v>
      </c>
      <c r="E113" s="32">
        <v>30</v>
      </c>
      <c r="F113" s="100">
        <v>7</v>
      </c>
      <c r="G113" s="32">
        <f t="shared" si="1"/>
        <v>210</v>
      </c>
      <c r="H113" s="40"/>
    </row>
    <row r="114" s="153" customFormat="1" customHeight="1" spans="1:8">
      <c r="A114" s="32">
        <v>112</v>
      </c>
      <c r="B114" s="32" t="s">
        <v>376</v>
      </c>
      <c r="C114" s="51" t="s">
        <v>372</v>
      </c>
      <c r="D114" s="32" t="s">
        <v>272</v>
      </c>
      <c r="E114" s="32">
        <v>20</v>
      </c>
      <c r="F114" s="100">
        <v>3</v>
      </c>
      <c r="G114" s="32">
        <f t="shared" si="1"/>
        <v>60</v>
      </c>
      <c r="H114" s="40"/>
    </row>
    <row r="115" s="153" customFormat="1" customHeight="1" spans="1:8">
      <c r="A115" s="32">
        <v>113</v>
      </c>
      <c r="B115" s="32" t="s">
        <v>376</v>
      </c>
      <c r="C115" s="51" t="s">
        <v>373</v>
      </c>
      <c r="D115" s="32" t="s">
        <v>272</v>
      </c>
      <c r="E115" s="32">
        <v>20</v>
      </c>
      <c r="F115" s="100">
        <v>4</v>
      </c>
      <c r="G115" s="32">
        <f t="shared" si="1"/>
        <v>80</v>
      </c>
      <c r="H115" s="40"/>
    </row>
    <row r="116" s="153" customFormat="1" customHeight="1" spans="1:8">
      <c r="A116" s="32">
        <v>114</v>
      </c>
      <c r="B116" s="32" t="s">
        <v>377</v>
      </c>
      <c r="C116" s="51" t="s">
        <v>371</v>
      </c>
      <c r="D116" s="32" t="s">
        <v>272</v>
      </c>
      <c r="E116" s="32">
        <v>30</v>
      </c>
      <c r="F116" s="100">
        <v>4</v>
      </c>
      <c r="G116" s="32">
        <f t="shared" si="1"/>
        <v>120</v>
      </c>
      <c r="H116" s="40"/>
    </row>
    <row r="117" s="153" customFormat="1" customHeight="1" spans="1:8">
      <c r="A117" s="32">
        <v>115</v>
      </c>
      <c r="B117" s="32" t="s">
        <v>377</v>
      </c>
      <c r="C117" s="51" t="s">
        <v>378</v>
      </c>
      <c r="D117" s="32" t="s">
        <v>272</v>
      </c>
      <c r="E117" s="32">
        <v>10</v>
      </c>
      <c r="F117" s="100">
        <v>5</v>
      </c>
      <c r="G117" s="32">
        <f t="shared" si="1"/>
        <v>50</v>
      </c>
      <c r="H117" s="40"/>
    </row>
    <row r="118" s="153" customFormat="1" customHeight="1" spans="1:8">
      <c r="A118" s="32">
        <v>116</v>
      </c>
      <c r="B118" s="32" t="s">
        <v>379</v>
      </c>
      <c r="C118" s="51" t="s">
        <v>380</v>
      </c>
      <c r="D118" s="32" t="s">
        <v>272</v>
      </c>
      <c r="E118" s="32">
        <v>2</v>
      </c>
      <c r="F118" s="100">
        <v>6</v>
      </c>
      <c r="G118" s="32">
        <f t="shared" si="1"/>
        <v>12</v>
      </c>
      <c r="H118" s="40"/>
    </row>
    <row r="119" s="153" customFormat="1" customHeight="1" spans="1:8">
      <c r="A119" s="32">
        <v>117</v>
      </c>
      <c r="B119" s="32" t="s">
        <v>381</v>
      </c>
      <c r="C119" s="51" t="s">
        <v>382</v>
      </c>
      <c r="D119" s="32" t="s">
        <v>272</v>
      </c>
      <c r="E119" s="32">
        <v>3</v>
      </c>
      <c r="F119" s="100">
        <v>18</v>
      </c>
      <c r="G119" s="32">
        <f t="shared" si="1"/>
        <v>54</v>
      </c>
      <c r="H119" s="40"/>
    </row>
    <row r="120" s="153" customFormat="1" customHeight="1" spans="1:8">
      <c r="A120" s="32">
        <v>118</v>
      </c>
      <c r="B120" s="32" t="s">
        <v>383</v>
      </c>
      <c r="C120" s="51" t="s">
        <v>368</v>
      </c>
      <c r="D120" s="32" t="s">
        <v>32</v>
      </c>
      <c r="E120" s="32">
        <v>60</v>
      </c>
      <c r="F120" s="100">
        <v>3</v>
      </c>
      <c r="G120" s="32">
        <f t="shared" si="1"/>
        <v>180</v>
      </c>
      <c r="H120" s="40"/>
    </row>
    <row r="121" s="153" customFormat="1" customHeight="1" spans="1:8">
      <c r="A121" s="32">
        <v>119</v>
      </c>
      <c r="B121" s="32" t="s">
        <v>383</v>
      </c>
      <c r="C121" s="51" t="s">
        <v>352</v>
      </c>
      <c r="D121" s="32" t="s">
        <v>32</v>
      </c>
      <c r="E121" s="32">
        <v>60</v>
      </c>
      <c r="F121" s="100">
        <v>3</v>
      </c>
      <c r="G121" s="32">
        <f t="shared" si="1"/>
        <v>180</v>
      </c>
      <c r="H121" s="40"/>
    </row>
    <row r="122" s="153" customFormat="1" customHeight="1" spans="1:8">
      <c r="A122" s="32">
        <v>120</v>
      </c>
      <c r="B122" s="32" t="s">
        <v>383</v>
      </c>
      <c r="C122" s="51" t="s">
        <v>353</v>
      </c>
      <c r="D122" s="32" t="s">
        <v>32</v>
      </c>
      <c r="E122" s="32">
        <v>60</v>
      </c>
      <c r="F122" s="100">
        <v>3</v>
      </c>
      <c r="G122" s="32">
        <f t="shared" si="1"/>
        <v>180</v>
      </c>
      <c r="H122" s="40"/>
    </row>
    <row r="123" s="153" customFormat="1" customHeight="1" spans="1:8">
      <c r="A123" s="32">
        <v>121</v>
      </c>
      <c r="B123" s="32" t="s">
        <v>383</v>
      </c>
      <c r="C123" s="51" t="s">
        <v>354</v>
      </c>
      <c r="D123" s="32" t="s">
        <v>32</v>
      </c>
      <c r="E123" s="32">
        <v>60</v>
      </c>
      <c r="F123" s="100">
        <v>4</v>
      </c>
      <c r="G123" s="32">
        <f t="shared" si="1"/>
        <v>240</v>
      </c>
      <c r="H123" s="40"/>
    </row>
    <row r="124" s="153" customFormat="1" customHeight="1" spans="1:8">
      <c r="A124" s="32">
        <v>122</v>
      </c>
      <c r="B124" s="32" t="s">
        <v>383</v>
      </c>
      <c r="C124" s="51" t="s">
        <v>227</v>
      </c>
      <c r="D124" s="32" t="s">
        <v>32</v>
      </c>
      <c r="E124" s="32">
        <v>60</v>
      </c>
      <c r="F124" s="100">
        <v>4</v>
      </c>
      <c r="G124" s="32">
        <f t="shared" si="1"/>
        <v>240</v>
      </c>
      <c r="H124" s="40"/>
    </row>
    <row r="125" s="153" customFormat="1" customHeight="1" spans="1:8">
      <c r="A125" s="32">
        <v>123</v>
      </c>
      <c r="B125" s="32" t="s">
        <v>383</v>
      </c>
      <c r="C125" s="51" t="s">
        <v>229</v>
      </c>
      <c r="D125" s="32" t="s">
        <v>32</v>
      </c>
      <c r="E125" s="32">
        <v>60</v>
      </c>
      <c r="F125" s="100">
        <v>7</v>
      </c>
      <c r="G125" s="32">
        <f t="shared" si="1"/>
        <v>420</v>
      </c>
      <c r="H125" s="40"/>
    </row>
    <row r="126" s="153" customFormat="1" customHeight="1" spans="1:8">
      <c r="A126" s="32">
        <v>124</v>
      </c>
      <c r="B126" s="32" t="s">
        <v>383</v>
      </c>
      <c r="C126" s="51" t="s">
        <v>355</v>
      </c>
      <c r="D126" s="32" t="s">
        <v>32</v>
      </c>
      <c r="E126" s="32">
        <v>20</v>
      </c>
      <c r="F126" s="100">
        <v>10</v>
      </c>
      <c r="G126" s="32">
        <f t="shared" si="1"/>
        <v>200</v>
      </c>
      <c r="H126" s="40"/>
    </row>
    <row r="127" s="153" customFormat="1" customHeight="1" spans="1:8">
      <c r="A127" s="32">
        <v>125</v>
      </c>
      <c r="B127" s="32" t="s">
        <v>383</v>
      </c>
      <c r="C127" s="51" t="s">
        <v>356</v>
      </c>
      <c r="D127" s="32" t="s">
        <v>32</v>
      </c>
      <c r="E127" s="32">
        <v>10</v>
      </c>
      <c r="F127" s="100">
        <v>17</v>
      </c>
      <c r="G127" s="32">
        <f t="shared" si="1"/>
        <v>170</v>
      </c>
      <c r="H127" s="40"/>
    </row>
    <row r="128" s="153" customFormat="1" customHeight="1" spans="1:8">
      <c r="A128" s="32">
        <v>126</v>
      </c>
      <c r="B128" s="32" t="s">
        <v>384</v>
      </c>
      <c r="C128" s="51" t="s">
        <v>385</v>
      </c>
      <c r="D128" s="32" t="s">
        <v>32</v>
      </c>
      <c r="E128" s="32">
        <v>30</v>
      </c>
      <c r="F128" s="100">
        <v>9</v>
      </c>
      <c r="G128" s="32">
        <f t="shared" si="1"/>
        <v>270</v>
      </c>
      <c r="H128" s="40"/>
    </row>
    <row r="129" s="153" customFormat="1" customHeight="1" spans="1:8">
      <c r="A129" s="32">
        <v>127</v>
      </c>
      <c r="B129" s="32" t="s">
        <v>384</v>
      </c>
      <c r="C129" s="51" t="s">
        <v>386</v>
      </c>
      <c r="D129" s="32" t="s">
        <v>32</v>
      </c>
      <c r="E129" s="32">
        <v>30</v>
      </c>
      <c r="F129" s="100">
        <v>9</v>
      </c>
      <c r="G129" s="32">
        <f t="shared" si="1"/>
        <v>270</v>
      </c>
      <c r="H129" s="40"/>
    </row>
    <row r="130" s="153" customFormat="1" customHeight="1" spans="1:8">
      <c r="A130" s="32">
        <v>128</v>
      </c>
      <c r="B130" s="32" t="s">
        <v>384</v>
      </c>
      <c r="C130" s="51" t="s">
        <v>387</v>
      </c>
      <c r="D130" s="32" t="s">
        <v>32</v>
      </c>
      <c r="E130" s="32">
        <v>30</v>
      </c>
      <c r="F130" s="100">
        <v>15</v>
      </c>
      <c r="G130" s="32">
        <f t="shared" si="1"/>
        <v>450</v>
      </c>
      <c r="H130" s="40"/>
    </row>
    <row r="131" s="153" customFormat="1" customHeight="1" spans="1:8">
      <c r="A131" s="32">
        <v>129</v>
      </c>
      <c r="B131" s="32" t="s">
        <v>384</v>
      </c>
      <c r="C131" s="51" t="s">
        <v>388</v>
      </c>
      <c r="D131" s="32" t="s">
        <v>32</v>
      </c>
      <c r="E131" s="32">
        <v>5</v>
      </c>
      <c r="F131" s="100">
        <v>9</v>
      </c>
      <c r="G131" s="32">
        <f t="shared" ref="G131:G194" si="2">E131*F131</f>
        <v>45</v>
      </c>
      <c r="H131" s="40"/>
    </row>
    <row r="132" s="153" customFormat="1" customHeight="1" spans="1:8">
      <c r="A132" s="32">
        <v>130</v>
      </c>
      <c r="B132" s="32" t="s">
        <v>389</v>
      </c>
      <c r="C132" s="51" t="s">
        <v>227</v>
      </c>
      <c r="D132" s="32" t="s">
        <v>32</v>
      </c>
      <c r="E132" s="32">
        <v>30</v>
      </c>
      <c r="F132" s="100">
        <v>8</v>
      </c>
      <c r="G132" s="32">
        <f t="shared" si="2"/>
        <v>240</v>
      </c>
      <c r="H132" s="40"/>
    </row>
    <row r="133" s="153" customFormat="1" customHeight="1" spans="1:8">
      <c r="A133" s="32">
        <v>131</v>
      </c>
      <c r="B133" s="32" t="s">
        <v>389</v>
      </c>
      <c r="C133" s="51" t="s">
        <v>229</v>
      </c>
      <c r="D133" s="32" t="s">
        <v>32</v>
      </c>
      <c r="E133" s="32">
        <v>15</v>
      </c>
      <c r="F133" s="100">
        <v>9</v>
      </c>
      <c r="G133" s="32">
        <f t="shared" si="2"/>
        <v>135</v>
      </c>
      <c r="H133" s="40"/>
    </row>
    <row r="134" s="153" customFormat="1" customHeight="1" spans="1:8">
      <c r="A134" s="32">
        <v>132</v>
      </c>
      <c r="B134" s="32" t="s">
        <v>390</v>
      </c>
      <c r="C134" s="51" t="s">
        <v>229</v>
      </c>
      <c r="D134" s="32" t="s">
        <v>32</v>
      </c>
      <c r="E134" s="32">
        <v>30</v>
      </c>
      <c r="F134" s="100">
        <v>22</v>
      </c>
      <c r="G134" s="32">
        <f t="shared" si="2"/>
        <v>660</v>
      </c>
      <c r="H134" s="40"/>
    </row>
    <row r="135" s="153" customFormat="1" customHeight="1" spans="1:8">
      <c r="A135" s="32">
        <v>133</v>
      </c>
      <c r="B135" s="32" t="s">
        <v>391</v>
      </c>
      <c r="C135" s="51" t="s">
        <v>229</v>
      </c>
      <c r="D135" s="32" t="s">
        <v>32</v>
      </c>
      <c r="E135" s="32">
        <v>5</v>
      </c>
      <c r="F135" s="100">
        <v>33</v>
      </c>
      <c r="G135" s="32">
        <f t="shared" si="2"/>
        <v>165</v>
      </c>
      <c r="H135" s="40"/>
    </row>
    <row r="136" s="153" customFormat="1" customHeight="1" spans="1:8">
      <c r="A136" s="32">
        <v>134</v>
      </c>
      <c r="B136" s="32" t="s">
        <v>392</v>
      </c>
      <c r="C136" s="51" t="s">
        <v>393</v>
      </c>
      <c r="D136" s="32" t="s">
        <v>32</v>
      </c>
      <c r="E136" s="32">
        <v>30</v>
      </c>
      <c r="F136" s="100">
        <v>5</v>
      </c>
      <c r="G136" s="32">
        <f t="shared" si="2"/>
        <v>150</v>
      </c>
      <c r="H136" s="40"/>
    </row>
    <row r="137" s="153" customFormat="1" customHeight="1" spans="1:8">
      <c r="A137" s="32">
        <v>135</v>
      </c>
      <c r="B137" s="32" t="s">
        <v>392</v>
      </c>
      <c r="C137" s="51" t="s">
        <v>394</v>
      </c>
      <c r="D137" s="32" t="s">
        <v>32</v>
      </c>
      <c r="E137" s="32">
        <v>2</v>
      </c>
      <c r="F137" s="100">
        <v>6</v>
      </c>
      <c r="G137" s="32">
        <f t="shared" si="2"/>
        <v>12</v>
      </c>
      <c r="H137" s="40"/>
    </row>
    <row r="138" s="153" customFormat="1" customHeight="1" spans="1:8">
      <c r="A138" s="32">
        <v>136</v>
      </c>
      <c r="B138" s="32" t="s">
        <v>392</v>
      </c>
      <c r="C138" s="51" t="s">
        <v>395</v>
      </c>
      <c r="D138" s="32" t="s">
        <v>32</v>
      </c>
      <c r="E138" s="32">
        <v>2</v>
      </c>
      <c r="F138" s="100">
        <v>38</v>
      </c>
      <c r="G138" s="32">
        <f t="shared" si="2"/>
        <v>76</v>
      </c>
      <c r="H138" s="40"/>
    </row>
    <row r="139" s="153" customFormat="1" customHeight="1" spans="1:8">
      <c r="A139" s="32">
        <v>137</v>
      </c>
      <c r="B139" s="32" t="s">
        <v>396</v>
      </c>
      <c r="C139" s="51" t="s">
        <v>229</v>
      </c>
      <c r="D139" s="32" t="s">
        <v>32</v>
      </c>
      <c r="E139" s="32">
        <v>2</v>
      </c>
      <c r="F139" s="100">
        <v>65</v>
      </c>
      <c r="G139" s="32">
        <f t="shared" si="2"/>
        <v>130</v>
      </c>
      <c r="H139" s="40"/>
    </row>
    <row r="140" s="153" customFormat="1" customHeight="1" spans="1:8">
      <c r="A140" s="32">
        <v>138</v>
      </c>
      <c r="B140" s="32" t="s">
        <v>397</v>
      </c>
      <c r="C140" s="51" t="s">
        <v>229</v>
      </c>
      <c r="D140" s="32" t="s">
        <v>32</v>
      </c>
      <c r="E140" s="32">
        <v>2</v>
      </c>
      <c r="F140" s="100">
        <v>29</v>
      </c>
      <c r="G140" s="32">
        <f t="shared" si="2"/>
        <v>58</v>
      </c>
      <c r="H140" s="40"/>
    </row>
    <row r="141" s="153" customFormat="1" customHeight="1" spans="1:8">
      <c r="A141" s="32">
        <v>139</v>
      </c>
      <c r="B141" s="32" t="s">
        <v>398</v>
      </c>
      <c r="C141" s="51" t="s">
        <v>355</v>
      </c>
      <c r="D141" s="32" t="s">
        <v>32</v>
      </c>
      <c r="E141" s="32">
        <v>2</v>
      </c>
      <c r="F141" s="100">
        <v>19</v>
      </c>
      <c r="G141" s="32">
        <f t="shared" si="2"/>
        <v>38</v>
      </c>
      <c r="H141" s="40"/>
    </row>
    <row r="142" s="153" customFormat="1" customHeight="1" spans="1:8">
      <c r="A142" s="32">
        <v>140</v>
      </c>
      <c r="B142" s="32" t="s">
        <v>399</v>
      </c>
      <c r="C142" s="69" t="s">
        <v>400</v>
      </c>
      <c r="D142" s="32" t="s">
        <v>32</v>
      </c>
      <c r="E142" s="32">
        <v>2</v>
      </c>
      <c r="F142" s="100">
        <v>19</v>
      </c>
      <c r="G142" s="32">
        <f t="shared" si="2"/>
        <v>38</v>
      </c>
      <c r="H142" s="40"/>
    </row>
    <row r="143" s="153" customFormat="1" customHeight="1" spans="1:8">
      <c r="A143" s="32">
        <v>141</v>
      </c>
      <c r="B143" s="32" t="s">
        <v>401</v>
      </c>
      <c r="C143" s="51" t="s">
        <v>402</v>
      </c>
      <c r="D143" s="32" t="s">
        <v>32</v>
      </c>
      <c r="E143" s="32">
        <v>4</v>
      </c>
      <c r="F143" s="100">
        <v>65</v>
      </c>
      <c r="G143" s="32">
        <f t="shared" si="2"/>
        <v>260</v>
      </c>
      <c r="H143" s="40"/>
    </row>
    <row r="144" s="153" customFormat="1" customHeight="1" spans="1:8">
      <c r="A144" s="32">
        <v>142</v>
      </c>
      <c r="B144" s="32" t="s">
        <v>403</v>
      </c>
      <c r="C144" s="51" t="s">
        <v>229</v>
      </c>
      <c r="D144" s="32" t="s">
        <v>32</v>
      </c>
      <c r="E144" s="32">
        <v>4</v>
      </c>
      <c r="F144" s="100">
        <v>170</v>
      </c>
      <c r="G144" s="32">
        <f t="shared" si="2"/>
        <v>680</v>
      </c>
      <c r="H144" s="40"/>
    </row>
    <row r="145" s="153" customFormat="1" customHeight="1" spans="1:8">
      <c r="A145" s="32">
        <v>143</v>
      </c>
      <c r="B145" s="32" t="s">
        <v>404</v>
      </c>
      <c r="C145" s="51" t="s">
        <v>405</v>
      </c>
      <c r="D145" s="32" t="s">
        <v>272</v>
      </c>
      <c r="E145" s="32">
        <v>25</v>
      </c>
      <c r="F145" s="100">
        <v>24</v>
      </c>
      <c r="G145" s="32">
        <f t="shared" si="2"/>
        <v>600</v>
      </c>
      <c r="H145" s="40"/>
    </row>
    <row r="146" s="153" customFormat="1" customHeight="1" spans="1:8">
      <c r="A146" s="32">
        <v>144</v>
      </c>
      <c r="B146" s="32" t="s">
        <v>404</v>
      </c>
      <c r="C146" s="51" t="s">
        <v>406</v>
      </c>
      <c r="D146" s="32" t="s">
        <v>272</v>
      </c>
      <c r="E146" s="32">
        <v>1</v>
      </c>
      <c r="F146" s="100">
        <v>32</v>
      </c>
      <c r="G146" s="32">
        <f t="shared" si="2"/>
        <v>32</v>
      </c>
      <c r="H146" s="40"/>
    </row>
    <row r="147" s="153" customFormat="1" customHeight="1" spans="1:8">
      <c r="A147" s="32">
        <v>145</v>
      </c>
      <c r="B147" s="32" t="s">
        <v>407</v>
      </c>
      <c r="C147" s="51" t="s">
        <v>408</v>
      </c>
      <c r="D147" s="32" t="s">
        <v>272</v>
      </c>
      <c r="E147" s="32">
        <v>30</v>
      </c>
      <c r="F147" s="100">
        <v>4</v>
      </c>
      <c r="G147" s="32">
        <f t="shared" si="2"/>
        <v>120</v>
      </c>
      <c r="H147" s="40"/>
    </row>
    <row r="148" s="153" customFormat="1" customHeight="1" spans="1:8">
      <c r="A148" s="32">
        <v>146</v>
      </c>
      <c r="B148" s="32" t="s">
        <v>409</v>
      </c>
      <c r="C148" s="51" t="s">
        <v>410</v>
      </c>
      <c r="D148" s="32" t="s">
        <v>32</v>
      </c>
      <c r="E148" s="32">
        <v>30</v>
      </c>
      <c r="F148" s="100">
        <v>4</v>
      </c>
      <c r="G148" s="32">
        <f t="shared" si="2"/>
        <v>120</v>
      </c>
      <c r="H148" s="40"/>
    </row>
    <row r="149" s="153" customFormat="1" customHeight="1" spans="1:8">
      <c r="A149" s="32">
        <v>147</v>
      </c>
      <c r="B149" s="32" t="s">
        <v>409</v>
      </c>
      <c r="C149" s="51" t="s">
        <v>411</v>
      </c>
      <c r="D149" s="32" t="s">
        <v>32</v>
      </c>
      <c r="E149" s="32">
        <v>6</v>
      </c>
      <c r="F149" s="100">
        <v>8</v>
      </c>
      <c r="G149" s="32">
        <f t="shared" si="2"/>
        <v>48</v>
      </c>
      <c r="H149" s="40"/>
    </row>
    <row r="150" s="153" customFormat="1" customHeight="1" spans="1:8">
      <c r="A150" s="32">
        <v>148</v>
      </c>
      <c r="B150" s="32" t="s">
        <v>412</v>
      </c>
      <c r="C150" s="51" t="s">
        <v>413</v>
      </c>
      <c r="D150" s="32" t="s">
        <v>32</v>
      </c>
      <c r="E150" s="32">
        <v>5</v>
      </c>
      <c r="F150" s="100">
        <v>5</v>
      </c>
      <c r="G150" s="32">
        <f t="shared" si="2"/>
        <v>25</v>
      </c>
      <c r="H150" s="40"/>
    </row>
    <row r="151" s="153" customFormat="1" customHeight="1" spans="1:8">
      <c r="A151" s="32">
        <v>149</v>
      </c>
      <c r="B151" s="32" t="s">
        <v>412</v>
      </c>
      <c r="C151" s="51" t="s">
        <v>414</v>
      </c>
      <c r="D151" s="32" t="s">
        <v>32</v>
      </c>
      <c r="E151" s="32">
        <v>2</v>
      </c>
      <c r="F151" s="100">
        <v>9</v>
      </c>
      <c r="G151" s="32">
        <f t="shared" si="2"/>
        <v>18</v>
      </c>
      <c r="H151" s="40"/>
    </row>
    <row r="152" s="153" customFormat="1" customHeight="1" spans="1:8">
      <c r="A152" s="32">
        <v>150</v>
      </c>
      <c r="B152" s="32" t="s">
        <v>415</v>
      </c>
      <c r="C152" s="51" t="s">
        <v>416</v>
      </c>
      <c r="D152" s="32" t="s">
        <v>32</v>
      </c>
      <c r="E152" s="32">
        <v>30</v>
      </c>
      <c r="F152" s="100">
        <v>26</v>
      </c>
      <c r="G152" s="32">
        <f t="shared" si="2"/>
        <v>780</v>
      </c>
      <c r="H152" s="40"/>
    </row>
    <row r="153" s="153" customFormat="1" customHeight="1" spans="1:8">
      <c r="A153" s="32">
        <v>151</v>
      </c>
      <c r="B153" s="32" t="s">
        <v>415</v>
      </c>
      <c r="C153" s="51" t="s">
        <v>417</v>
      </c>
      <c r="D153" s="32" t="s">
        <v>32</v>
      </c>
      <c r="E153" s="32">
        <v>30</v>
      </c>
      <c r="F153" s="100">
        <v>25</v>
      </c>
      <c r="G153" s="32">
        <f t="shared" si="2"/>
        <v>750</v>
      </c>
      <c r="H153" s="40"/>
    </row>
    <row r="154" s="153" customFormat="1" customHeight="1" spans="1:8">
      <c r="A154" s="32">
        <v>152</v>
      </c>
      <c r="B154" s="32" t="s">
        <v>418</v>
      </c>
      <c r="C154" s="51" t="s">
        <v>419</v>
      </c>
      <c r="D154" s="32" t="s">
        <v>32</v>
      </c>
      <c r="E154" s="32">
        <v>2</v>
      </c>
      <c r="F154" s="100">
        <v>18</v>
      </c>
      <c r="G154" s="32">
        <f t="shared" si="2"/>
        <v>36</v>
      </c>
      <c r="H154" s="40"/>
    </row>
    <row r="155" s="153" customFormat="1" customHeight="1" spans="1:8">
      <c r="A155" s="32">
        <v>153</v>
      </c>
      <c r="B155" s="32" t="s">
        <v>420</v>
      </c>
      <c r="C155" s="51" t="s">
        <v>421</v>
      </c>
      <c r="D155" s="32" t="s">
        <v>32</v>
      </c>
      <c r="E155" s="32">
        <v>30</v>
      </c>
      <c r="F155" s="100">
        <v>2</v>
      </c>
      <c r="G155" s="32">
        <f t="shared" si="2"/>
        <v>60</v>
      </c>
      <c r="H155" s="40"/>
    </row>
    <row r="156" s="153" customFormat="1" customHeight="1" spans="1:8">
      <c r="A156" s="32">
        <v>154</v>
      </c>
      <c r="B156" s="32" t="s">
        <v>381</v>
      </c>
      <c r="C156" s="51" t="s">
        <v>421</v>
      </c>
      <c r="D156" s="32" t="s">
        <v>32</v>
      </c>
      <c r="E156" s="32">
        <v>30</v>
      </c>
      <c r="F156" s="100">
        <v>2</v>
      </c>
      <c r="G156" s="32">
        <f t="shared" si="2"/>
        <v>60</v>
      </c>
      <c r="H156" s="40"/>
    </row>
    <row r="157" s="153" customFormat="1" customHeight="1" spans="1:8">
      <c r="A157" s="32">
        <v>155</v>
      </c>
      <c r="B157" s="32" t="s">
        <v>422</v>
      </c>
      <c r="C157" s="51" t="s">
        <v>352</v>
      </c>
      <c r="D157" s="32" t="s">
        <v>272</v>
      </c>
      <c r="E157" s="32">
        <v>10</v>
      </c>
      <c r="F157" s="100">
        <v>2</v>
      </c>
      <c r="G157" s="32">
        <f t="shared" si="2"/>
        <v>20</v>
      </c>
      <c r="H157" s="40"/>
    </row>
    <row r="158" s="153" customFormat="1" customHeight="1" spans="1:8">
      <c r="A158" s="32">
        <v>156</v>
      </c>
      <c r="B158" s="32" t="s">
        <v>423</v>
      </c>
      <c r="C158" s="51" t="s">
        <v>424</v>
      </c>
      <c r="D158" s="32" t="s">
        <v>272</v>
      </c>
      <c r="E158" s="32">
        <v>30</v>
      </c>
      <c r="F158" s="100">
        <v>4</v>
      </c>
      <c r="G158" s="32">
        <f t="shared" si="2"/>
        <v>120</v>
      </c>
      <c r="H158" s="40"/>
    </row>
    <row r="159" s="153" customFormat="1" customHeight="1" spans="1:8">
      <c r="A159" s="32">
        <v>157</v>
      </c>
      <c r="B159" s="32" t="s">
        <v>423</v>
      </c>
      <c r="C159" s="51" t="s">
        <v>425</v>
      </c>
      <c r="D159" s="32" t="s">
        <v>272</v>
      </c>
      <c r="E159" s="32">
        <v>30</v>
      </c>
      <c r="F159" s="100">
        <v>4</v>
      </c>
      <c r="G159" s="32">
        <f t="shared" si="2"/>
        <v>120</v>
      </c>
      <c r="H159" s="40"/>
    </row>
    <row r="160" s="153" customFormat="1" customHeight="1" spans="1:8">
      <c r="A160" s="32">
        <v>158</v>
      </c>
      <c r="B160" s="32" t="s">
        <v>423</v>
      </c>
      <c r="C160" s="51" t="s">
        <v>426</v>
      </c>
      <c r="D160" s="32" t="s">
        <v>272</v>
      </c>
      <c r="E160" s="32">
        <v>3</v>
      </c>
      <c r="F160" s="100">
        <v>4</v>
      </c>
      <c r="G160" s="32">
        <f t="shared" si="2"/>
        <v>12</v>
      </c>
      <c r="H160" s="40"/>
    </row>
    <row r="161" s="153" customFormat="1" customHeight="1" spans="1:8">
      <c r="A161" s="32">
        <v>159</v>
      </c>
      <c r="B161" s="32" t="s">
        <v>423</v>
      </c>
      <c r="C161" s="51" t="s">
        <v>427</v>
      </c>
      <c r="D161" s="32" t="s">
        <v>272</v>
      </c>
      <c r="E161" s="32">
        <v>3</v>
      </c>
      <c r="F161" s="100">
        <v>4</v>
      </c>
      <c r="G161" s="32">
        <f t="shared" si="2"/>
        <v>12</v>
      </c>
      <c r="H161" s="40"/>
    </row>
    <row r="162" s="153" customFormat="1" customHeight="1" spans="1:8">
      <c r="A162" s="32">
        <v>160</v>
      </c>
      <c r="B162" s="32" t="s">
        <v>428</v>
      </c>
      <c r="C162" s="51" t="s">
        <v>353</v>
      </c>
      <c r="D162" s="32" t="s">
        <v>272</v>
      </c>
      <c r="E162" s="32">
        <v>60</v>
      </c>
      <c r="F162" s="100">
        <v>10</v>
      </c>
      <c r="G162" s="32">
        <f t="shared" si="2"/>
        <v>600</v>
      </c>
      <c r="H162" s="40"/>
    </row>
    <row r="163" s="153" customFormat="1" customHeight="1" spans="1:8">
      <c r="A163" s="32">
        <v>161</v>
      </c>
      <c r="B163" s="32" t="s">
        <v>429</v>
      </c>
      <c r="C163" s="51" t="s">
        <v>413</v>
      </c>
      <c r="D163" s="32" t="s">
        <v>272</v>
      </c>
      <c r="E163" s="32">
        <v>5</v>
      </c>
      <c r="F163" s="100">
        <v>22</v>
      </c>
      <c r="G163" s="32">
        <f t="shared" si="2"/>
        <v>110</v>
      </c>
      <c r="H163" s="40"/>
    </row>
    <row r="164" s="153" customFormat="1" customHeight="1" spans="1:8">
      <c r="A164" s="32">
        <v>162</v>
      </c>
      <c r="B164" s="32" t="s">
        <v>429</v>
      </c>
      <c r="C164" s="166" t="s">
        <v>430</v>
      </c>
      <c r="D164" s="32" t="s">
        <v>272</v>
      </c>
      <c r="E164" s="32">
        <v>2</v>
      </c>
      <c r="F164" s="100">
        <v>28</v>
      </c>
      <c r="G164" s="32">
        <f t="shared" si="2"/>
        <v>56</v>
      </c>
      <c r="H164" s="40"/>
    </row>
    <row r="165" s="153" customFormat="1" customHeight="1" spans="1:8">
      <c r="A165" s="32">
        <v>163</v>
      </c>
      <c r="B165" s="32" t="s">
        <v>431</v>
      </c>
      <c r="C165" s="51" t="s">
        <v>432</v>
      </c>
      <c r="D165" s="32" t="s">
        <v>32</v>
      </c>
      <c r="E165" s="32">
        <v>8</v>
      </c>
      <c r="F165" s="100">
        <v>43</v>
      </c>
      <c r="G165" s="32">
        <f t="shared" si="2"/>
        <v>344</v>
      </c>
      <c r="H165" s="40"/>
    </row>
    <row r="166" s="153" customFormat="1" customHeight="1" spans="1:8">
      <c r="A166" s="32">
        <v>164</v>
      </c>
      <c r="B166" s="32" t="s">
        <v>431</v>
      </c>
      <c r="C166" s="51" t="s">
        <v>433</v>
      </c>
      <c r="D166" s="32" t="s">
        <v>32</v>
      </c>
      <c r="E166" s="32">
        <v>4</v>
      </c>
      <c r="F166" s="100">
        <v>53</v>
      </c>
      <c r="G166" s="32">
        <f t="shared" si="2"/>
        <v>212</v>
      </c>
      <c r="H166" s="40"/>
    </row>
    <row r="167" s="153" customFormat="1" customHeight="1" spans="1:8">
      <c r="A167" s="32">
        <v>165</v>
      </c>
      <c r="B167" s="32" t="s">
        <v>434</v>
      </c>
      <c r="C167" s="51" t="s">
        <v>435</v>
      </c>
      <c r="D167" s="32" t="s">
        <v>32</v>
      </c>
      <c r="E167" s="32">
        <v>2</v>
      </c>
      <c r="F167" s="100">
        <v>65</v>
      </c>
      <c r="G167" s="32">
        <f t="shared" si="2"/>
        <v>130</v>
      </c>
      <c r="H167" s="40"/>
    </row>
    <row r="168" s="153" customFormat="1" customHeight="1" spans="1:8">
      <c r="A168" s="32">
        <v>166</v>
      </c>
      <c r="B168" s="32" t="s">
        <v>436</v>
      </c>
      <c r="C168" s="51" t="s">
        <v>437</v>
      </c>
      <c r="D168" s="32" t="s">
        <v>32</v>
      </c>
      <c r="E168" s="32">
        <v>30</v>
      </c>
      <c r="F168" s="100">
        <v>11</v>
      </c>
      <c r="G168" s="32">
        <f t="shared" si="2"/>
        <v>330</v>
      </c>
      <c r="H168" s="40"/>
    </row>
    <row r="169" s="153" customFormat="1" customHeight="1" spans="1:8">
      <c r="A169" s="32">
        <v>167</v>
      </c>
      <c r="B169" s="32" t="s">
        <v>438</v>
      </c>
      <c r="C169" s="51" t="s">
        <v>439</v>
      </c>
      <c r="D169" s="32" t="s">
        <v>32</v>
      </c>
      <c r="E169" s="32">
        <v>60</v>
      </c>
      <c r="F169" s="100">
        <v>4</v>
      </c>
      <c r="G169" s="32">
        <f t="shared" si="2"/>
        <v>240</v>
      </c>
      <c r="H169" s="40"/>
    </row>
    <row r="170" s="153" customFormat="1" customHeight="1" spans="1:8">
      <c r="A170" s="32">
        <v>168</v>
      </c>
      <c r="B170" s="32" t="s">
        <v>438</v>
      </c>
      <c r="C170" s="51" t="s">
        <v>440</v>
      </c>
      <c r="D170" s="32" t="s">
        <v>32</v>
      </c>
      <c r="E170" s="32">
        <v>20</v>
      </c>
      <c r="F170" s="100">
        <v>7</v>
      </c>
      <c r="G170" s="32">
        <f t="shared" si="2"/>
        <v>140</v>
      </c>
      <c r="H170" s="40"/>
    </row>
    <row r="171" s="153" customFormat="1" customHeight="1" spans="1:8">
      <c r="A171" s="32">
        <v>169</v>
      </c>
      <c r="B171" s="32" t="s">
        <v>438</v>
      </c>
      <c r="C171" s="51" t="s">
        <v>441</v>
      </c>
      <c r="D171" s="32" t="s">
        <v>32</v>
      </c>
      <c r="E171" s="32">
        <v>5</v>
      </c>
      <c r="F171" s="100">
        <v>9</v>
      </c>
      <c r="G171" s="32">
        <f t="shared" si="2"/>
        <v>45</v>
      </c>
      <c r="H171" s="40"/>
    </row>
    <row r="172" s="153" customFormat="1" customHeight="1" spans="1:8">
      <c r="A172" s="32">
        <v>170</v>
      </c>
      <c r="B172" s="32" t="s">
        <v>442</v>
      </c>
      <c r="C172" s="51" t="s">
        <v>229</v>
      </c>
      <c r="D172" s="32" t="s">
        <v>32</v>
      </c>
      <c r="E172" s="32">
        <v>5</v>
      </c>
      <c r="F172" s="100">
        <v>62</v>
      </c>
      <c r="G172" s="32">
        <f t="shared" si="2"/>
        <v>310</v>
      </c>
      <c r="H172" s="40"/>
    </row>
    <row r="173" s="153" customFormat="1" customHeight="1" spans="1:8">
      <c r="A173" s="32">
        <v>171</v>
      </c>
      <c r="B173" s="32" t="s">
        <v>443</v>
      </c>
      <c r="C173" s="51" t="s">
        <v>444</v>
      </c>
      <c r="D173" s="32" t="s">
        <v>32</v>
      </c>
      <c r="E173" s="32">
        <v>300</v>
      </c>
      <c r="F173" s="100">
        <v>5</v>
      </c>
      <c r="G173" s="32">
        <f t="shared" si="2"/>
        <v>1500</v>
      </c>
      <c r="H173" s="40"/>
    </row>
    <row r="174" s="153" customFormat="1" customHeight="1" spans="1:8">
      <c r="A174" s="32">
        <v>172</v>
      </c>
      <c r="B174" s="32" t="s">
        <v>443</v>
      </c>
      <c r="C174" s="51" t="s">
        <v>445</v>
      </c>
      <c r="D174" s="32" t="s">
        <v>32</v>
      </c>
      <c r="E174" s="32">
        <v>30</v>
      </c>
      <c r="F174" s="100">
        <v>7</v>
      </c>
      <c r="G174" s="32">
        <f t="shared" si="2"/>
        <v>210</v>
      </c>
      <c r="H174" s="40"/>
    </row>
    <row r="175" s="153" customFormat="1" customHeight="1" spans="1:8">
      <c r="A175" s="32">
        <v>173</v>
      </c>
      <c r="B175" s="32" t="s">
        <v>443</v>
      </c>
      <c r="C175" s="51" t="s">
        <v>229</v>
      </c>
      <c r="D175" s="32" t="s">
        <v>32</v>
      </c>
      <c r="E175" s="32">
        <v>30</v>
      </c>
      <c r="F175" s="100">
        <v>7</v>
      </c>
      <c r="G175" s="32">
        <f t="shared" si="2"/>
        <v>210</v>
      </c>
      <c r="H175" s="40"/>
    </row>
    <row r="176" s="153" customFormat="1" customHeight="1" spans="1:8">
      <c r="A176" s="32">
        <v>174</v>
      </c>
      <c r="B176" s="32" t="s">
        <v>443</v>
      </c>
      <c r="C176" s="51" t="s">
        <v>355</v>
      </c>
      <c r="D176" s="32" t="s">
        <v>32</v>
      </c>
      <c r="E176" s="32">
        <v>10</v>
      </c>
      <c r="F176" s="100">
        <v>16</v>
      </c>
      <c r="G176" s="32">
        <f t="shared" si="2"/>
        <v>160</v>
      </c>
      <c r="H176" s="40"/>
    </row>
    <row r="177" s="153" customFormat="1" customHeight="1" spans="1:8">
      <c r="A177" s="32">
        <v>175</v>
      </c>
      <c r="B177" s="32" t="s">
        <v>443</v>
      </c>
      <c r="C177" s="51" t="s">
        <v>446</v>
      </c>
      <c r="D177" s="32" t="s">
        <v>32</v>
      </c>
      <c r="E177" s="32">
        <v>100</v>
      </c>
      <c r="F177" s="100">
        <v>6</v>
      </c>
      <c r="G177" s="32">
        <f t="shared" si="2"/>
        <v>600</v>
      </c>
      <c r="H177" s="40"/>
    </row>
    <row r="178" s="153" customFormat="1" customHeight="1" spans="1:8">
      <c r="A178" s="32">
        <v>176</v>
      </c>
      <c r="B178" s="32" t="s">
        <v>443</v>
      </c>
      <c r="C178" s="51" t="s">
        <v>447</v>
      </c>
      <c r="D178" s="32" t="s">
        <v>32</v>
      </c>
      <c r="E178" s="32">
        <v>20</v>
      </c>
      <c r="F178" s="100">
        <v>7</v>
      </c>
      <c r="G178" s="32">
        <f t="shared" si="2"/>
        <v>140</v>
      </c>
      <c r="H178" s="40"/>
    </row>
    <row r="179" s="153" customFormat="1" customHeight="1" spans="1:8">
      <c r="A179" s="32">
        <v>177</v>
      </c>
      <c r="B179" s="32" t="s">
        <v>443</v>
      </c>
      <c r="C179" s="51" t="s">
        <v>448</v>
      </c>
      <c r="D179" s="32" t="s">
        <v>32</v>
      </c>
      <c r="E179" s="32">
        <v>20</v>
      </c>
      <c r="F179" s="100">
        <v>10</v>
      </c>
      <c r="G179" s="32">
        <f t="shared" si="2"/>
        <v>200</v>
      </c>
      <c r="H179" s="40"/>
    </row>
    <row r="180" s="153" customFormat="1" customHeight="1" spans="1:8">
      <c r="A180" s="32">
        <v>178</v>
      </c>
      <c r="B180" s="32" t="s">
        <v>449</v>
      </c>
      <c r="C180" s="51" t="s">
        <v>444</v>
      </c>
      <c r="D180" s="32" t="s">
        <v>32</v>
      </c>
      <c r="E180" s="32">
        <v>70</v>
      </c>
      <c r="F180" s="100">
        <v>5</v>
      </c>
      <c r="G180" s="32">
        <f t="shared" si="2"/>
        <v>350</v>
      </c>
      <c r="H180" s="40"/>
    </row>
    <row r="181" s="153" customFormat="1" customHeight="1" spans="1:8">
      <c r="A181" s="32">
        <v>179</v>
      </c>
      <c r="B181" s="32" t="s">
        <v>449</v>
      </c>
      <c r="C181" s="51" t="s">
        <v>445</v>
      </c>
      <c r="D181" s="32" t="s">
        <v>32</v>
      </c>
      <c r="E181" s="32">
        <v>300</v>
      </c>
      <c r="F181" s="100">
        <v>5</v>
      </c>
      <c r="G181" s="32">
        <f t="shared" si="2"/>
        <v>1500</v>
      </c>
      <c r="H181" s="40"/>
    </row>
    <row r="182" s="153" customFormat="1" customHeight="1" spans="1:8">
      <c r="A182" s="32">
        <v>180</v>
      </c>
      <c r="B182" s="32" t="s">
        <v>449</v>
      </c>
      <c r="C182" s="51" t="s">
        <v>229</v>
      </c>
      <c r="D182" s="32" t="s">
        <v>32</v>
      </c>
      <c r="E182" s="32">
        <v>60</v>
      </c>
      <c r="F182" s="100">
        <v>7</v>
      </c>
      <c r="G182" s="32">
        <f t="shared" si="2"/>
        <v>420</v>
      </c>
      <c r="H182" s="40"/>
    </row>
    <row r="183" s="153" customFormat="1" customHeight="1" spans="1:8">
      <c r="A183" s="32">
        <v>181</v>
      </c>
      <c r="B183" s="32" t="s">
        <v>449</v>
      </c>
      <c r="C183" s="51" t="s">
        <v>355</v>
      </c>
      <c r="D183" s="32" t="s">
        <v>32</v>
      </c>
      <c r="E183" s="32">
        <v>30</v>
      </c>
      <c r="F183" s="100">
        <v>13</v>
      </c>
      <c r="G183" s="32">
        <f t="shared" si="2"/>
        <v>390</v>
      </c>
      <c r="H183" s="40"/>
    </row>
    <row r="184" s="153" customFormat="1" customHeight="1" spans="1:8">
      <c r="A184" s="32">
        <v>182</v>
      </c>
      <c r="B184" s="32" t="s">
        <v>449</v>
      </c>
      <c r="C184" s="51" t="s">
        <v>356</v>
      </c>
      <c r="D184" s="32" t="s">
        <v>32</v>
      </c>
      <c r="E184" s="32">
        <v>30</v>
      </c>
      <c r="F184" s="100">
        <v>19</v>
      </c>
      <c r="G184" s="32">
        <f t="shared" si="2"/>
        <v>570</v>
      </c>
      <c r="H184" s="40"/>
    </row>
    <row r="185" s="153" customFormat="1" customHeight="1" spans="1:8">
      <c r="A185" s="32">
        <v>183</v>
      </c>
      <c r="B185" s="32" t="s">
        <v>449</v>
      </c>
      <c r="C185" s="51" t="s">
        <v>450</v>
      </c>
      <c r="D185" s="32" t="s">
        <v>32</v>
      </c>
      <c r="E185" s="32">
        <v>3</v>
      </c>
      <c r="F185" s="100">
        <v>42</v>
      </c>
      <c r="G185" s="32">
        <f t="shared" si="2"/>
        <v>126</v>
      </c>
      <c r="H185" s="40"/>
    </row>
    <row r="186" s="153" customFormat="1" customHeight="1" spans="1:8">
      <c r="A186" s="32">
        <v>184</v>
      </c>
      <c r="B186" s="32" t="s">
        <v>449</v>
      </c>
      <c r="C186" s="51" t="s">
        <v>446</v>
      </c>
      <c r="D186" s="32" t="s">
        <v>32</v>
      </c>
      <c r="E186" s="32">
        <v>60</v>
      </c>
      <c r="F186" s="100">
        <v>5</v>
      </c>
      <c r="G186" s="32">
        <f t="shared" si="2"/>
        <v>300</v>
      </c>
      <c r="H186" s="40"/>
    </row>
    <row r="187" s="153" customFormat="1" customHeight="1" spans="1:8">
      <c r="A187" s="32">
        <v>185</v>
      </c>
      <c r="B187" s="32" t="s">
        <v>449</v>
      </c>
      <c r="C187" s="51" t="s">
        <v>447</v>
      </c>
      <c r="D187" s="32" t="s">
        <v>32</v>
      </c>
      <c r="E187" s="32">
        <v>60</v>
      </c>
      <c r="F187" s="100">
        <v>6</v>
      </c>
      <c r="G187" s="32">
        <f t="shared" si="2"/>
        <v>360</v>
      </c>
      <c r="H187" s="40"/>
    </row>
    <row r="188" s="153" customFormat="1" customHeight="1" spans="1:8">
      <c r="A188" s="32">
        <v>186</v>
      </c>
      <c r="B188" s="32" t="s">
        <v>449</v>
      </c>
      <c r="C188" s="51" t="s">
        <v>448</v>
      </c>
      <c r="D188" s="32" t="s">
        <v>32</v>
      </c>
      <c r="E188" s="32">
        <v>30</v>
      </c>
      <c r="F188" s="100">
        <v>9</v>
      </c>
      <c r="G188" s="32">
        <f t="shared" si="2"/>
        <v>270</v>
      </c>
      <c r="H188" s="40"/>
    </row>
    <row r="189" s="153" customFormat="1" customHeight="1" spans="1:8">
      <c r="A189" s="32">
        <v>187</v>
      </c>
      <c r="B189" s="32" t="s">
        <v>449</v>
      </c>
      <c r="C189" s="51" t="s">
        <v>451</v>
      </c>
      <c r="D189" s="32" t="s">
        <v>32</v>
      </c>
      <c r="E189" s="32">
        <v>2</v>
      </c>
      <c r="F189" s="100">
        <v>14</v>
      </c>
      <c r="G189" s="32">
        <f t="shared" si="2"/>
        <v>28</v>
      </c>
      <c r="H189" s="40"/>
    </row>
    <row r="190" s="153" customFormat="1" customHeight="1" spans="1:8">
      <c r="A190" s="32">
        <v>188</v>
      </c>
      <c r="B190" s="32" t="s">
        <v>449</v>
      </c>
      <c r="C190" s="51" t="s">
        <v>452</v>
      </c>
      <c r="D190" s="32" t="s">
        <v>32</v>
      </c>
      <c r="E190" s="32">
        <v>2</v>
      </c>
      <c r="F190" s="100">
        <v>21</v>
      </c>
      <c r="G190" s="32">
        <f t="shared" si="2"/>
        <v>42</v>
      </c>
      <c r="H190" s="40"/>
    </row>
    <row r="191" s="153" customFormat="1" customHeight="1" spans="1:8">
      <c r="A191" s="32">
        <v>189</v>
      </c>
      <c r="B191" s="32" t="s">
        <v>449</v>
      </c>
      <c r="C191" s="51" t="s">
        <v>453</v>
      </c>
      <c r="D191" s="32" t="s">
        <v>32</v>
      </c>
      <c r="E191" s="32">
        <v>1</v>
      </c>
      <c r="F191" s="100">
        <v>47</v>
      </c>
      <c r="G191" s="32">
        <f t="shared" si="2"/>
        <v>47</v>
      </c>
      <c r="H191" s="40"/>
    </row>
    <row r="192" s="153" customFormat="1" customHeight="1" spans="1:8">
      <c r="A192" s="32">
        <v>190</v>
      </c>
      <c r="B192" s="32" t="s">
        <v>454</v>
      </c>
      <c r="C192" s="51" t="s">
        <v>455</v>
      </c>
      <c r="D192" s="32" t="s">
        <v>32</v>
      </c>
      <c r="E192" s="32">
        <v>2</v>
      </c>
      <c r="F192" s="100">
        <v>151</v>
      </c>
      <c r="G192" s="32">
        <f t="shared" si="2"/>
        <v>302</v>
      </c>
      <c r="H192" s="40"/>
    </row>
    <row r="193" s="153" customFormat="1" customHeight="1" spans="1:8">
      <c r="A193" s="32">
        <v>191</v>
      </c>
      <c r="B193" s="32" t="s">
        <v>456</v>
      </c>
      <c r="C193" s="51" t="s">
        <v>457</v>
      </c>
      <c r="D193" s="32" t="s">
        <v>32</v>
      </c>
      <c r="E193" s="32">
        <v>100</v>
      </c>
      <c r="F193" s="100">
        <v>5</v>
      </c>
      <c r="G193" s="32">
        <f t="shared" si="2"/>
        <v>500</v>
      </c>
      <c r="H193" s="40"/>
    </row>
    <row r="194" s="153" customFormat="1" customHeight="1" spans="1:8">
      <c r="A194" s="32">
        <v>192</v>
      </c>
      <c r="B194" s="32" t="s">
        <v>456</v>
      </c>
      <c r="C194" s="51" t="s">
        <v>444</v>
      </c>
      <c r="D194" s="32" t="s">
        <v>32</v>
      </c>
      <c r="E194" s="32">
        <v>300</v>
      </c>
      <c r="F194" s="100">
        <v>5</v>
      </c>
      <c r="G194" s="32">
        <f t="shared" si="2"/>
        <v>1500</v>
      </c>
      <c r="H194" s="40"/>
    </row>
    <row r="195" s="153" customFormat="1" customHeight="1" spans="1:8">
      <c r="A195" s="32">
        <v>193</v>
      </c>
      <c r="B195" s="32" t="s">
        <v>456</v>
      </c>
      <c r="C195" s="51" t="s">
        <v>458</v>
      </c>
      <c r="D195" s="32" t="s">
        <v>32</v>
      </c>
      <c r="E195" s="32">
        <v>60</v>
      </c>
      <c r="F195" s="100">
        <v>5</v>
      </c>
      <c r="G195" s="32">
        <f t="shared" ref="G195:G248" si="3">E195*F195</f>
        <v>300</v>
      </c>
      <c r="H195" s="40"/>
    </row>
    <row r="196" s="153" customFormat="1" customHeight="1" spans="1:8">
      <c r="A196" s="32">
        <v>194</v>
      </c>
      <c r="B196" s="32" t="s">
        <v>456</v>
      </c>
      <c r="C196" s="51" t="s">
        <v>446</v>
      </c>
      <c r="D196" s="32" t="s">
        <v>32</v>
      </c>
      <c r="E196" s="32">
        <v>80</v>
      </c>
      <c r="F196" s="100">
        <v>6</v>
      </c>
      <c r="G196" s="32">
        <f t="shared" si="3"/>
        <v>480</v>
      </c>
      <c r="H196" s="40"/>
    </row>
    <row r="197" s="153" customFormat="1" customHeight="1" spans="1:8">
      <c r="A197" s="32">
        <v>195</v>
      </c>
      <c r="B197" s="32" t="s">
        <v>459</v>
      </c>
      <c r="C197" s="51" t="s">
        <v>460</v>
      </c>
      <c r="D197" s="32" t="s">
        <v>32</v>
      </c>
      <c r="E197" s="32">
        <v>2</v>
      </c>
      <c r="F197" s="100">
        <v>8</v>
      </c>
      <c r="G197" s="32">
        <f t="shared" si="3"/>
        <v>16</v>
      </c>
      <c r="H197" s="40"/>
    </row>
    <row r="198" s="153" customFormat="1" customHeight="1" spans="1:8">
      <c r="A198" s="32">
        <v>196</v>
      </c>
      <c r="B198" s="32" t="s">
        <v>461</v>
      </c>
      <c r="C198" s="51" t="s">
        <v>462</v>
      </c>
      <c r="D198" s="32" t="s">
        <v>32</v>
      </c>
      <c r="E198" s="32">
        <v>30</v>
      </c>
      <c r="F198" s="100">
        <v>4</v>
      </c>
      <c r="G198" s="32">
        <f t="shared" si="3"/>
        <v>120</v>
      </c>
      <c r="H198" s="40"/>
    </row>
    <row r="199" s="153" customFormat="1" customHeight="1" spans="1:8">
      <c r="A199" s="32">
        <v>197</v>
      </c>
      <c r="B199" s="32" t="s">
        <v>463</v>
      </c>
      <c r="C199" s="51" t="s">
        <v>464</v>
      </c>
      <c r="D199" s="32" t="s">
        <v>32</v>
      </c>
      <c r="E199" s="32">
        <v>30</v>
      </c>
      <c r="F199" s="100">
        <v>11</v>
      </c>
      <c r="G199" s="32">
        <f t="shared" si="3"/>
        <v>330</v>
      </c>
      <c r="H199" s="40"/>
    </row>
    <row r="200" s="153" customFormat="1" customHeight="1" spans="1:8">
      <c r="A200" s="32">
        <v>198</v>
      </c>
      <c r="B200" s="32" t="s">
        <v>465</v>
      </c>
      <c r="C200" s="51" t="s">
        <v>466</v>
      </c>
      <c r="D200" s="32" t="s">
        <v>32</v>
      </c>
      <c r="E200" s="32">
        <v>4</v>
      </c>
      <c r="F200" s="100">
        <v>11</v>
      </c>
      <c r="G200" s="32">
        <f t="shared" si="3"/>
        <v>44</v>
      </c>
      <c r="H200" s="40"/>
    </row>
    <row r="201" s="153" customFormat="1" customHeight="1" spans="1:8">
      <c r="A201" s="32">
        <v>199</v>
      </c>
      <c r="B201" s="32" t="s">
        <v>467</v>
      </c>
      <c r="C201" s="51" t="s">
        <v>468</v>
      </c>
      <c r="D201" s="32" t="s">
        <v>32</v>
      </c>
      <c r="E201" s="32">
        <v>30</v>
      </c>
      <c r="F201" s="100">
        <v>5</v>
      </c>
      <c r="G201" s="32">
        <f t="shared" si="3"/>
        <v>150</v>
      </c>
      <c r="H201" s="40"/>
    </row>
    <row r="202" s="153" customFormat="1" customHeight="1" spans="1:8">
      <c r="A202" s="32">
        <v>200</v>
      </c>
      <c r="B202" s="32" t="s">
        <v>469</v>
      </c>
      <c r="C202" s="75" t="s">
        <v>470</v>
      </c>
      <c r="D202" s="32" t="s">
        <v>32</v>
      </c>
      <c r="E202" s="32">
        <v>30</v>
      </c>
      <c r="F202" s="100">
        <v>3</v>
      </c>
      <c r="G202" s="32">
        <f t="shared" si="3"/>
        <v>90</v>
      </c>
      <c r="H202" s="40"/>
    </row>
    <row r="203" s="153" customFormat="1" customHeight="1" spans="1:8">
      <c r="A203" s="32">
        <v>201</v>
      </c>
      <c r="B203" s="32" t="s">
        <v>471</v>
      </c>
      <c r="C203" s="51" t="s">
        <v>472</v>
      </c>
      <c r="D203" s="32" t="s">
        <v>32</v>
      </c>
      <c r="E203" s="32">
        <v>30</v>
      </c>
      <c r="F203" s="100">
        <v>1</v>
      </c>
      <c r="G203" s="32">
        <f t="shared" si="3"/>
        <v>30</v>
      </c>
      <c r="H203" s="40"/>
    </row>
    <row r="204" s="153" customFormat="1" customHeight="1" spans="1:8">
      <c r="A204" s="32">
        <v>202</v>
      </c>
      <c r="B204" s="32" t="s">
        <v>473</v>
      </c>
      <c r="C204" s="51" t="s">
        <v>474</v>
      </c>
      <c r="D204" s="32" t="s">
        <v>32</v>
      </c>
      <c r="E204" s="32">
        <v>5</v>
      </c>
      <c r="F204" s="100">
        <v>3</v>
      </c>
      <c r="G204" s="32">
        <f t="shared" si="3"/>
        <v>15</v>
      </c>
      <c r="H204" s="40"/>
    </row>
    <row r="205" s="153" customFormat="1" customHeight="1" spans="1:8">
      <c r="A205" s="32">
        <v>203</v>
      </c>
      <c r="B205" s="32" t="s">
        <v>475</v>
      </c>
      <c r="C205" s="51" t="s">
        <v>476</v>
      </c>
      <c r="D205" s="32" t="s">
        <v>32</v>
      </c>
      <c r="E205" s="32">
        <v>60</v>
      </c>
      <c r="F205" s="100">
        <v>2</v>
      </c>
      <c r="G205" s="32">
        <f t="shared" si="3"/>
        <v>120</v>
      </c>
      <c r="H205" s="40"/>
    </row>
    <row r="206" s="153" customFormat="1" customHeight="1" spans="1:8">
      <c r="A206" s="32">
        <v>204</v>
      </c>
      <c r="B206" s="32" t="s">
        <v>477</v>
      </c>
      <c r="C206" s="51" t="s">
        <v>478</v>
      </c>
      <c r="D206" s="32" t="s">
        <v>32</v>
      </c>
      <c r="E206" s="32">
        <v>30</v>
      </c>
      <c r="F206" s="100">
        <v>6</v>
      </c>
      <c r="G206" s="32">
        <f t="shared" si="3"/>
        <v>180</v>
      </c>
      <c r="H206" s="40"/>
    </row>
    <row r="207" s="153" customFormat="1" customHeight="1" spans="1:8">
      <c r="A207" s="32">
        <v>205</v>
      </c>
      <c r="B207" s="32" t="s">
        <v>479</v>
      </c>
      <c r="C207" s="107" t="s">
        <v>480</v>
      </c>
      <c r="D207" s="32" t="s">
        <v>32</v>
      </c>
      <c r="E207" s="32">
        <v>2</v>
      </c>
      <c r="F207" s="100">
        <v>34</v>
      </c>
      <c r="G207" s="32">
        <f t="shared" si="3"/>
        <v>68</v>
      </c>
      <c r="H207" s="40"/>
    </row>
    <row r="208" s="153" customFormat="1" customHeight="1" spans="1:8">
      <c r="A208" s="32">
        <v>206</v>
      </c>
      <c r="B208" s="32" t="s">
        <v>481</v>
      </c>
      <c r="C208" s="51" t="s">
        <v>482</v>
      </c>
      <c r="D208" s="32" t="s">
        <v>32</v>
      </c>
      <c r="E208" s="32">
        <v>30</v>
      </c>
      <c r="F208" s="100">
        <v>4</v>
      </c>
      <c r="G208" s="32">
        <f t="shared" si="3"/>
        <v>120</v>
      </c>
      <c r="H208" s="40"/>
    </row>
    <row r="209" s="153" customFormat="1" customHeight="1" spans="1:8">
      <c r="A209" s="32">
        <v>207</v>
      </c>
      <c r="B209" s="32" t="s">
        <v>483</v>
      </c>
      <c r="C209" s="51" t="s">
        <v>484</v>
      </c>
      <c r="D209" s="32" t="s">
        <v>32</v>
      </c>
      <c r="E209" s="32">
        <v>50</v>
      </c>
      <c r="F209" s="100">
        <v>1</v>
      </c>
      <c r="G209" s="32">
        <f t="shared" si="3"/>
        <v>50</v>
      </c>
      <c r="H209" s="40"/>
    </row>
    <row r="210" s="153" customFormat="1" customHeight="1" spans="1:8">
      <c r="A210" s="32">
        <v>208</v>
      </c>
      <c r="B210" s="32" t="s">
        <v>485</v>
      </c>
      <c r="C210" s="51" t="s">
        <v>486</v>
      </c>
      <c r="D210" s="32" t="s">
        <v>487</v>
      </c>
      <c r="E210" s="32">
        <v>4</v>
      </c>
      <c r="F210" s="100">
        <v>23</v>
      </c>
      <c r="G210" s="32">
        <f t="shared" si="3"/>
        <v>92</v>
      </c>
      <c r="H210" s="40"/>
    </row>
    <row r="211" s="153" customFormat="1" customHeight="1" spans="1:8">
      <c r="A211" s="32">
        <v>209</v>
      </c>
      <c r="B211" s="32" t="s">
        <v>485</v>
      </c>
      <c r="C211" s="51" t="s">
        <v>488</v>
      </c>
      <c r="D211" s="32" t="s">
        <v>487</v>
      </c>
      <c r="E211" s="32">
        <v>3</v>
      </c>
      <c r="F211" s="100">
        <v>23</v>
      </c>
      <c r="G211" s="32">
        <f t="shared" si="3"/>
        <v>69</v>
      </c>
      <c r="H211" s="40"/>
    </row>
    <row r="212" s="153" customFormat="1" customHeight="1" spans="1:8">
      <c r="A212" s="32">
        <v>210</v>
      </c>
      <c r="B212" s="32" t="s">
        <v>489</v>
      </c>
      <c r="C212" s="51" t="s">
        <v>490</v>
      </c>
      <c r="D212" s="32" t="s">
        <v>487</v>
      </c>
      <c r="E212" s="32">
        <v>3</v>
      </c>
      <c r="F212" s="100">
        <v>27</v>
      </c>
      <c r="G212" s="32">
        <f t="shared" si="3"/>
        <v>81</v>
      </c>
      <c r="H212" s="40"/>
    </row>
    <row r="213" s="153" customFormat="1" customHeight="1" spans="1:8">
      <c r="A213" s="32">
        <v>211</v>
      </c>
      <c r="B213" s="32" t="s">
        <v>489</v>
      </c>
      <c r="C213" s="51" t="s">
        <v>486</v>
      </c>
      <c r="D213" s="32" t="s">
        <v>487</v>
      </c>
      <c r="E213" s="32">
        <v>3</v>
      </c>
      <c r="F213" s="100">
        <v>27</v>
      </c>
      <c r="G213" s="32">
        <f t="shared" si="3"/>
        <v>81</v>
      </c>
      <c r="H213" s="40"/>
    </row>
    <row r="214" s="153" customFormat="1" customHeight="1" spans="1:8">
      <c r="A214" s="32">
        <v>212</v>
      </c>
      <c r="B214" s="32" t="s">
        <v>491</v>
      </c>
      <c r="C214" s="51" t="s">
        <v>492</v>
      </c>
      <c r="D214" s="32" t="s">
        <v>487</v>
      </c>
      <c r="E214" s="32">
        <v>5</v>
      </c>
      <c r="F214" s="100">
        <v>59</v>
      </c>
      <c r="G214" s="32">
        <f t="shared" si="3"/>
        <v>295</v>
      </c>
      <c r="H214" s="40"/>
    </row>
    <row r="215" s="153" customFormat="1" customHeight="1" spans="1:8">
      <c r="A215" s="32">
        <v>213</v>
      </c>
      <c r="B215" s="32" t="s">
        <v>493</v>
      </c>
      <c r="C215" s="51" t="s">
        <v>494</v>
      </c>
      <c r="D215" s="32" t="s">
        <v>487</v>
      </c>
      <c r="E215" s="32">
        <v>2</v>
      </c>
      <c r="F215" s="100">
        <v>59</v>
      </c>
      <c r="G215" s="32">
        <f t="shared" si="3"/>
        <v>118</v>
      </c>
      <c r="H215" s="40"/>
    </row>
    <row r="216" s="153" customFormat="1" customHeight="1" spans="1:8">
      <c r="A216" s="32">
        <v>214</v>
      </c>
      <c r="B216" s="32" t="s">
        <v>495</v>
      </c>
      <c r="C216" s="51" t="s">
        <v>496</v>
      </c>
      <c r="D216" s="32" t="s">
        <v>497</v>
      </c>
      <c r="E216" s="32">
        <v>30</v>
      </c>
      <c r="F216" s="100">
        <v>6</v>
      </c>
      <c r="G216" s="32">
        <f t="shared" si="3"/>
        <v>180</v>
      </c>
      <c r="H216" s="40"/>
    </row>
    <row r="217" s="154" customFormat="1" customHeight="1" spans="1:8">
      <c r="A217" s="32">
        <v>215</v>
      </c>
      <c r="B217" s="32" t="s">
        <v>498</v>
      </c>
      <c r="C217" s="51" t="s">
        <v>444</v>
      </c>
      <c r="D217" s="32" t="s">
        <v>32</v>
      </c>
      <c r="E217" s="32">
        <v>30</v>
      </c>
      <c r="F217" s="100">
        <v>17</v>
      </c>
      <c r="G217" s="32">
        <f t="shared" si="3"/>
        <v>510</v>
      </c>
      <c r="H217" s="167"/>
    </row>
    <row r="218" s="153" customFormat="1" customHeight="1" spans="1:8">
      <c r="A218" s="32">
        <v>216</v>
      </c>
      <c r="B218" s="32" t="s">
        <v>499</v>
      </c>
      <c r="C218" s="51" t="s">
        <v>500</v>
      </c>
      <c r="D218" s="32" t="s">
        <v>32</v>
      </c>
      <c r="E218" s="32">
        <v>30</v>
      </c>
      <c r="F218" s="100">
        <v>3</v>
      </c>
      <c r="G218" s="32">
        <f t="shared" si="3"/>
        <v>90</v>
      </c>
      <c r="H218" s="40"/>
    </row>
    <row r="219" s="153" customFormat="1" customHeight="1" spans="1:8">
      <c r="A219" s="32">
        <v>217</v>
      </c>
      <c r="B219" s="32" t="s">
        <v>501</v>
      </c>
      <c r="C219" s="51" t="s">
        <v>502</v>
      </c>
      <c r="D219" s="32" t="s">
        <v>32</v>
      </c>
      <c r="E219" s="32">
        <v>30</v>
      </c>
      <c r="F219" s="100">
        <v>5</v>
      </c>
      <c r="G219" s="32">
        <f t="shared" si="3"/>
        <v>150</v>
      </c>
      <c r="H219" s="40"/>
    </row>
    <row r="220" s="153" customFormat="1" customHeight="1" spans="1:8">
      <c r="A220" s="32">
        <v>218</v>
      </c>
      <c r="B220" s="32" t="s">
        <v>503</v>
      </c>
      <c r="C220" s="107" t="s">
        <v>504</v>
      </c>
      <c r="D220" s="32" t="s">
        <v>32</v>
      </c>
      <c r="E220" s="32">
        <v>30</v>
      </c>
      <c r="F220" s="100">
        <v>6</v>
      </c>
      <c r="G220" s="32">
        <f t="shared" si="3"/>
        <v>180</v>
      </c>
      <c r="H220" s="40"/>
    </row>
    <row r="221" s="153" customFormat="1" customHeight="1" spans="1:8">
      <c r="A221" s="32">
        <v>219</v>
      </c>
      <c r="B221" s="32" t="s">
        <v>505</v>
      </c>
      <c r="C221" s="51" t="s">
        <v>506</v>
      </c>
      <c r="D221" s="32" t="s">
        <v>32</v>
      </c>
      <c r="E221" s="32">
        <v>2</v>
      </c>
      <c r="F221" s="100">
        <v>6</v>
      </c>
      <c r="G221" s="32">
        <f t="shared" si="3"/>
        <v>12</v>
      </c>
      <c r="H221" s="40"/>
    </row>
    <row r="222" s="153" customFormat="1" customHeight="1" spans="1:8">
      <c r="A222" s="32">
        <v>220</v>
      </c>
      <c r="B222" s="32" t="s">
        <v>507</v>
      </c>
      <c r="C222" s="51" t="s">
        <v>410</v>
      </c>
      <c r="D222" s="32" t="s">
        <v>32</v>
      </c>
      <c r="E222" s="32">
        <v>30</v>
      </c>
      <c r="F222" s="100">
        <v>4</v>
      </c>
      <c r="G222" s="32">
        <f t="shared" si="3"/>
        <v>120</v>
      </c>
      <c r="H222" s="40"/>
    </row>
    <row r="223" s="153" customFormat="1" customHeight="1" spans="1:8">
      <c r="A223" s="32">
        <v>221</v>
      </c>
      <c r="B223" s="32" t="s">
        <v>507</v>
      </c>
      <c r="C223" s="51" t="s">
        <v>508</v>
      </c>
      <c r="D223" s="32" t="s">
        <v>32</v>
      </c>
      <c r="E223" s="32">
        <v>4</v>
      </c>
      <c r="F223" s="100">
        <v>5</v>
      </c>
      <c r="G223" s="32">
        <f t="shared" si="3"/>
        <v>20</v>
      </c>
      <c r="H223" s="40"/>
    </row>
    <row r="224" s="153" customFormat="1" customHeight="1" spans="1:8">
      <c r="A224" s="32">
        <v>222</v>
      </c>
      <c r="B224" s="32" t="s">
        <v>509</v>
      </c>
      <c r="C224" s="51" t="s">
        <v>510</v>
      </c>
      <c r="D224" s="32" t="s">
        <v>32</v>
      </c>
      <c r="E224" s="32">
        <v>30</v>
      </c>
      <c r="F224" s="100">
        <v>7</v>
      </c>
      <c r="G224" s="32">
        <f t="shared" si="3"/>
        <v>210</v>
      </c>
      <c r="H224" s="40"/>
    </row>
    <row r="225" s="153" customFormat="1" customHeight="1" spans="1:8">
      <c r="A225" s="32">
        <v>223</v>
      </c>
      <c r="B225" s="32" t="s">
        <v>509</v>
      </c>
      <c r="C225" s="51" t="s">
        <v>511</v>
      </c>
      <c r="D225" s="32" t="s">
        <v>32</v>
      </c>
      <c r="E225" s="32">
        <v>2</v>
      </c>
      <c r="F225" s="100">
        <v>9</v>
      </c>
      <c r="G225" s="32">
        <f t="shared" si="3"/>
        <v>18</v>
      </c>
      <c r="H225" s="40"/>
    </row>
    <row r="226" s="153" customFormat="1" customHeight="1" spans="1:8">
      <c r="A226" s="32">
        <v>224</v>
      </c>
      <c r="B226" s="32" t="s">
        <v>512</v>
      </c>
      <c r="C226" s="51" t="s">
        <v>510</v>
      </c>
      <c r="D226" s="32" t="s">
        <v>32</v>
      </c>
      <c r="E226" s="32">
        <v>30</v>
      </c>
      <c r="F226" s="100">
        <v>3</v>
      </c>
      <c r="G226" s="32">
        <f t="shared" si="3"/>
        <v>90</v>
      </c>
      <c r="H226" s="40"/>
    </row>
    <row r="227" s="153" customFormat="1" customHeight="1" spans="1:8">
      <c r="A227" s="32">
        <v>225</v>
      </c>
      <c r="B227" s="32" t="s">
        <v>512</v>
      </c>
      <c r="C227" s="51" t="s">
        <v>513</v>
      </c>
      <c r="D227" s="32" t="s">
        <v>32</v>
      </c>
      <c r="E227" s="32">
        <v>5</v>
      </c>
      <c r="F227" s="100">
        <v>5</v>
      </c>
      <c r="G227" s="32">
        <f t="shared" si="3"/>
        <v>25</v>
      </c>
      <c r="H227" s="40"/>
    </row>
    <row r="228" s="153" customFormat="1" customHeight="1" spans="1:8">
      <c r="A228" s="32">
        <v>226</v>
      </c>
      <c r="B228" s="32" t="s">
        <v>514</v>
      </c>
      <c r="C228" s="51" t="s">
        <v>515</v>
      </c>
      <c r="D228" s="32" t="s">
        <v>32</v>
      </c>
      <c r="E228" s="32">
        <v>30</v>
      </c>
      <c r="F228" s="100">
        <v>4</v>
      </c>
      <c r="G228" s="32">
        <f t="shared" si="3"/>
        <v>120</v>
      </c>
      <c r="H228" s="40"/>
    </row>
    <row r="229" s="153" customFormat="1" customHeight="1" spans="1:8">
      <c r="A229" s="32">
        <v>227</v>
      </c>
      <c r="B229" s="32" t="s">
        <v>516</v>
      </c>
      <c r="C229" s="51" t="s">
        <v>517</v>
      </c>
      <c r="D229" s="32" t="s">
        <v>32</v>
      </c>
      <c r="E229" s="32">
        <v>30</v>
      </c>
      <c r="F229" s="100">
        <v>4</v>
      </c>
      <c r="G229" s="32">
        <f t="shared" si="3"/>
        <v>120</v>
      </c>
      <c r="H229" s="40"/>
    </row>
    <row r="230" s="153" customFormat="1" customHeight="1" spans="1:8">
      <c r="A230" s="32">
        <v>228</v>
      </c>
      <c r="B230" s="32" t="s">
        <v>516</v>
      </c>
      <c r="C230" s="51" t="s">
        <v>518</v>
      </c>
      <c r="D230" s="32" t="s">
        <v>32</v>
      </c>
      <c r="E230" s="32">
        <v>30</v>
      </c>
      <c r="F230" s="100">
        <v>14</v>
      </c>
      <c r="G230" s="32">
        <f t="shared" si="3"/>
        <v>420</v>
      </c>
      <c r="H230" s="40"/>
    </row>
    <row r="231" s="153" customFormat="1" customHeight="1" spans="1:8">
      <c r="A231" s="32">
        <v>229</v>
      </c>
      <c r="B231" s="32" t="s">
        <v>519</v>
      </c>
      <c r="C231" s="51" t="s">
        <v>520</v>
      </c>
      <c r="D231" s="32" t="s">
        <v>272</v>
      </c>
      <c r="E231" s="32">
        <v>500</v>
      </c>
      <c r="F231" s="100">
        <v>0</v>
      </c>
      <c r="G231" s="32">
        <f t="shared" si="3"/>
        <v>0</v>
      </c>
      <c r="H231" s="40"/>
    </row>
    <row r="232" s="153" customFormat="1" customHeight="1" spans="1:8">
      <c r="A232" s="32">
        <v>230</v>
      </c>
      <c r="B232" s="32" t="s">
        <v>521</v>
      </c>
      <c r="C232" s="51" t="s">
        <v>522</v>
      </c>
      <c r="D232" s="32" t="s">
        <v>272</v>
      </c>
      <c r="E232" s="32">
        <v>1</v>
      </c>
      <c r="F232" s="100">
        <v>6</v>
      </c>
      <c r="G232" s="32">
        <f t="shared" si="3"/>
        <v>6</v>
      </c>
      <c r="H232" s="40"/>
    </row>
    <row r="233" s="153" customFormat="1" customHeight="1" spans="1:8">
      <c r="A233" s="32">
        <v>231</v>
      </c>
      <c r="B233" s="32" t="s">
        <v>523</v>
      </c>
      <c r="C233" s="51" t="s">
        <v>522</v>
      </c>
      <c r="D233" s="32" t="s">
        <v>272</v>
      </c>
      <c r="E233" s="32">
        <v>1</v>
      </c>
      <c r="F233" s="100">
        <v>6</v>
      </c>
      <c r="G233" s="32">
        <f t="shared" si="3"/>
        <v>6</v>
      </c>
      <c r="H233" s="40"/>
    </row>
    <row r="234" s="153" customFormat="1" customHeight="1" spans="1:8">
      <c r="A234" s="32">
        <v>232</v>
      </c>
      <c r="B234" s="32" t="s">
        <v>524</v>
      </c>
      <c r="C234" s="69" t="s">
        <v>525</v>
      </c>
      <c r="D234" s="32" t="s">
        <v>526</v>
      </c>
      <c r="E234" s="32">
        <v>1</v>
      </c>
      <c r="F234" s="100">
        <v>19</v>
      </c>
      <c r="G234" s="32">
        <f t="shared" si="3"/>
        <v>19</v>
      </c>
      <c r="H234" s="40"/>
    </row>
    <row r="235" s="153" customFormat="1" customHeight="1" spans="1:8">
      <c r="A235" s="32">
        <v>233</v>
      </c>
      <c r="B235" s="32" t="s">
        <v>527</v>
      </c>
      <c r="C235" s="51" t="s">
        <v>528</v>
      </c>
      <c r="D235" s="32" t="s">
        <v>526</v>
      </c>
      <c r="E235" s="32">
        <v>1</v>
      </c>
      <c r="F235" s="100">
        <v>21</v>
      </c>
      <c r="G235" s="32">
        <f t="shared" si="3"/>
        <v>21</v>
      </c>
      <c r="H235" s="40"/>
    </row>
    <row r="236" s="153" customFormat="1" customHeight="1" spans="1:8">
      <c r="A236" s="32">
        <v>234</v>
      </c>
      <c r="B236" s="32" t="s">
        <v>529</v>
      </c>
      <c r="C236" s="51" t="s">
        <v>530</v>
      </c>
      <c r="D236" s="32" t="s">
        <v>32</v>
      </c>
      <c r="E236" s="32">
        <v>1</v>
      </c>
      <c r="F236" s="100">
        <v>15</v>
      </c>
      <c r="G236" s="32">
        <f t="shared" si="3"/>
        <v>15</v>
      </c>
      <c r="H236" s="40"/>
    </row>
    <row r="237" s="153" customFormat="1" customHeight="1" spans="1:8">
      <c r="A237" s="32">
        <v>235</v>
      </c>
      <c r="B237" s="32" t="s">
        <v>531</v>
      </c>
      <c r="C237" s="51" t="s">
        <v>532</v>
      </c>
      <c r="D237" s="32" t="s">
        <v>526</v>
      </c>
      <c r="E237" s="32">
        <v>1</v>
      </c>
      <c r="F237" s="100">
        <v>13</v>
      </c>
      <c r="G237" s="32">
        <f t="shared" si="3"/>
        <v>13</v>
      </c>
      <c r="H237" s="40"/>
    </row>
    <row r="238" s="153" customFormat="1" customHeight="1" spans="1:8">
      <c r="A238" s="32">
        <v>236</v>
      </c>
      <c r="B238" s="32" t="s">
        <v>533</v>
      </c>
      <c r="C238" s="51" t="s">
        <v>534</v>
      </c>
      <c r="D238" s="32" t="s">
        <v>40</v>
      </c>
      <c r="E238" s="32">
        <v>1</v>
      </c>
      <c r="F238" s="100">
        <v>11</v>
      </c>
      <c r="G238" s="32">
        <f t="shared" si="3"/>
        <v>11</v>
      </c>
      <c r="H238" s="40"/>
    </row>
    <row r="239" s="153" customFormat="1" customHeight="1" spans="1:8">
      <c r="A239" s="32">
        <v>237</v>
      </c>
      <c r="B239" s="32" t="s">
        <v>535</v>
      </c>
      <c r="C239" s="51" t="s">
        <v>536</v>
      </c>
      <c r="D239" s="32" t="s">
        <v>32</v>
      </c>
      <c r="E239" s="32">
        <v>1</v>
      </c>
      <c r="F239" s="100">
        <v>50</v>
      </c>
      <c r="G239" s="32">
        <f t="shared" si="3"/>
        <v>50</v>
      </c>
      <c r="H239" s="40"/>
    </row>
    <row r="240" s="153" customFormat="1" customHeight="1" spans="1:8">
      <c r="A240" s="32">
        <v>238</v>
      </c>
      <c r="B240" s="32" t="s">
        <v>537</v>
      </c>
      <c r="C240" s="51" t="s">
        <v>538</v>
      </c>
      <c r="D240" s="32" t="s">
        <v>347</v>
      </c>
      <c r="E240" s="32">
        <v>3</v>
      </c>
      <c r="F240" s="100">
        <v>74</v>
      </c>
      <c r="G240" s="32">
        <f t="shared" si="3"/>
        <v>222</v>
      </c>
      <c r="H240" s="40"/>
    </row>
    <row r="241" s="153" customFormat="1" customHeight="1" spans="1:8">
      <c r="A241" s="32">
        <v>239</v>
      </c>
      <c r="B241" s="32" t="s">
        <v>539</v>
      </c>
      <c r="C241" s="51" t="s">
        <v>540</v>
      </c>
      <c r="D241" s="32" t="s">
        <v>32</v>
      </c>
      <c r="E241" s="32">
        <v>30</v>
      </c>
      <c r="F241" s="100">
        <v>15</v>
      </c>
      <c r="G241" s="32">
        <f t="shared" si="3"/>
        <v>450</v>
      </c>
      <c r="H241" s="40"/>
    </row>
    <row r="242" s="153" customFormat="1" customHeight="1" spans="1:8">
      <c r="A242" s="32">
        <v>240</v>
      </c>
      <c r="B242" s="32" t="s">
        <v>541</v>
      </c>
      <c r="C242" s="51" t="s">
        <v>542</v>
      </c>
      <c r="D242" s="32" t="s">
        <v>32</v>
      </c>
      <c r="E242" s="32">
        <v>1</v>
      </c>
      <c r="F242" s="100">
        <v>42</v>
      </c>
      <c r="G242" s="32">
        <f t="shared" si="3"/>
        <v>42</v>
      </c>
      <c r="H242" s="40"/>
    </row>
    <row r="243" s="153" customFormat="1" customHeight="1" spans="1:8">
      <c r="A243" s="32">
        <v>241</v>
      </c>
      <c r="B243" s="32" t="s">
        <v>543</v>
      </c>
      <c r="C243" s="51" t="s">
        <v>544</v>
      </c>
      <c r="D243" s="32" t="s">
        <v>32</v>
      </c>
      <c r="E243" s="32">
        <v>1</v>
      </c>
      <c r="F243" s="100">
        <v>42</v>
      </c>
      <c r="G243" s="32">
        <f t="shared" si="3"/>
        <v>42</v>
      </c>
      <c r="H243" s="40"/>
    </row>
    <row r="244" s="153" customFormat="1" customHeight="1" spans="1:8">
      <c r="A244" s="32">
        <v>242</v>
      </c>
      <c r="B244" s="32" t="s">
        <v>545</v>
      </c>
      <c r="C244" s="51" t="s">
        <v>546</v>
      </c>
      <c r="D244" s="32" t="s">
        <v>547</v>
      </c>
      <c r="E244" s="32">
        <v>2</v>
      </c>
      <c r="F244" s="100">
        <v>15</v>
      </c>
      <c r="G244" s="32">
        <f t="shared" si="3"/>
        <v>30</v>
      </c>
      <c r="H244" s="40"/>
    </row>
    <row r="245" s="153" customFormat="1" customHeight="1" spans="1:8">
      <c r="A245" s="32">
        <v>243</v>
      </c>
      <c r="B245" s="32" t="s">
        <v>545</v>
      </c>
      <c r="C245" s="51" t="s">
        <v>548</v>
      </c>
      <c r="D245" s="32" t="s">
        <v>547</v>
      </c>
      <c r="E245" s="32">
        <v>60</v>
      </c>
      <c r="F245" s="100">
        <v>3</v>
      </c>
      <c r="G245" s="32">
        <f t="shared" si="3"/>
        <v>180</v>
      </c>
      <c r="H245" s="40"/>
    </row>
    <row r="246" s="153" customFormat="1" customHeight="1" spans="1:8">
      <c r="A246" s="32">
        <v>244</v>
      </c>
      <c r="B246" s="32" t="s">
        <v>549</v>
      </c>
      <c r="C246" s="51" t="s">
        <v>550</v>
      </c>
      <c r="D246" s="32" t="s">
        <v>347</v>
      </c>
      <c r="E246" s="32">
        <v>1</v>
      </c>
      <c r="F246" s="100">
        <v>200</v>
      </c>
      <c r="G246" s="32">
        <f t="shared" si="3"/>
        <v>200</v>
      </c>
      <c r="H246" s="40"/>
    </row>
    <row r="247" s="153" customFormat="1" customHeight="1" spans="1:8">
      <c r="A247" s="32">
        <v>245</v>
      </c>
      <c r="B247" s="32" t="s">
        <v>551</v>
      </c>
      <c r="C247" s="51" t="s">
        <v>552</v>
      </c>
      <c r="D247" s="32" t="s">
        <v>347</v>
      </c>
      <c r="E247" s="32">
        <v>1</v>
      </c>
      <c r="F247" s="100">
        <v>74</v>
      </c>
      <c r="G247" s="32">
        <f t="shared" si="3"/>
        <v>74</v>
      </c>
      <c r="H247" s="40"/>
    </row>
    <row r="248" s="153" customFormat="1" customHeight="1" spans="1:8">
      <c r="A248" s="32">
        <v>246</v>
      </c>
      <c r="B248" s="32" t="s">
        <v>553</v>
      </c>
      <c r="C248" s="69" t="s">
        <v>554</v>
      </c>
      <c r="D248" s="32" t="s">
        <v>40</v>
      </c>
      <c r="E248" s="32">
        <v>1</v>
      </c>
      <c r="F248" s="100">
        <v>630</v>
      </c>
      <c r="G248" s="32">
        <f t="shared" si="3"/>
        <v>630</v>
      </c>
      <c r="H248" s="40"/>
    </row>
    <row r="249" s="152" customFormat="1" ht="27" customHeight="1" spans="1:8">
      <c r="A249" s="89" t="s">
        <v>18</v>
      </c>
      <c r="B249" s="89"/>
      <c r="C249" s="89"/>
      <c r="D249" s="89"/>
      <c r="E249" s="89"/>
      <c r="F249" s="89"/>
      <c r="G249" s="89">
        <f>SUM(G3:G248)</f>
        <v>102238</v>
      </c>
      <c r="H249" s="59"/>
    </row>
  </sheetData>
  <mergeCells count="2">
    <mergeCell ref="A1:H1"/>
    <mergeCell ref="A249:F249"/>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pane xSplit="8" ySplit="2" topLeftCell="I3" activePane="bottomRight" state="frozen"/>
      <selection/>
      <selection pane="topRight"/>
      <selection pane="bottomLeft"/>
      <selection pane="bottomRight" activeCell="C35" sqref="C35"/>
    </sheetView>
  </sheetViews>
  <sheetFormatPr defaultColWidth="9" defaultRowHeight="13.5" outlineLevelCol="7"/>
  <cols>
    <col min="1" max="1" width="9" style="141"/>
    <col min="2" max="2" width="18.25" style="141" customWidth="1"/>
    <col min="3" max="3" width="58.15" style="142" customWidth="1"/>
    <col min="4" max="5" width="9" style="141"/>
    <col min="6" max="7" width="10.875" style="141" customWidth="1"/>
    <col min="8" max="16384" width="9" style="139"/>
  </cols>
  <sheetData>
    <row r="1" s="139" customFormat="1" ht="29" customHeight="1" spans="1:8">
      <c r="A1" s="143" t="s">
        <v>12</v>
      </c>
      <c r="B1" s="144"/>
      <c r="C1" s="144"/>
      <c r="D1" s="144"/>
      <c r="E1" s="144"/>
      <c r="F1" s="144"/>
      <c r="G1" s="144"/>
      <c r="H1" s="145"/>
    </row>
    <row r="2" s="140" customFormat="1" ht="29" customHeight="1" spans="1:8">
      <c r="A2" s="89" t="s">
        <v>1</v>
      </c>
      <c r="B2" s="89" t="s">
        <v>20</v>
      </c>
      <c r="C2" s="89" t="s">
        <v>21</v>
      </c>
      <c r="D2" s="89" t="s">
        <v>4</v>
      </c>
      <c r="E2" s="89" t="s">
        <v>3</v>
      </c>
      <c r="F2" s="89" t="s">
        <v>22</v>
      </c>
      <c r="G2" s="89" t="s">
        <v>23</v>
      </c>
      <c r="H2" s="89" t="s">
        <v>6</v>
      </c>
    </row>
    <row r="3" s="139" customFormat="1" ht="15" customHeight="1" spans="1:8">
      <c r="A3" s="146">
        <v>1</v>
      </c>
      <c r="B3" s="147" t="s">
        <v>555</v>
      </c>
      <c r="C3" s="148" t="s">
        <v>556</v>
      </c>
      <c r="D3" s="149" t="s">
        <v>32</v>
      </c>
      <c r="E3" s="146">
        <v>54</v>
      </c>
      <c r="F3" s="100">
        <v>735</v>
      </c>
      <c r="G3" s="45">
        <f t="shared" ref="G3:G11" si="0">E3*F3</f>
        <v>39690</v>
      </c>
      <c r="H3" s="150"/>
    </row>
    <row r="4" s="139" customFormat="1" ht="15" customHeight="1" spans="1:8">
      <c r="A4" s="146">
        <v>2</v>
      </c>
      <c r="B4" s="149" t="s">
        <v>557</v>
      </c>
      <c r="C4" s="148" t="s">
        <v>558</v>
      </c>
      <c r="D4" s="149" t="s">
        <v>40</v>
      </c>
      <c r="E4" s="146">
        <v>2</v>
      </c>
      <c r="F4" s="100">
        <v>29</v>
      </c>
      <c r="G4" s="45">
        <f t="shared" si="0"/>
        <v>58</v>
      </c>
      <c r="H4" s="150"/>
    </row>
    <row r="5" s="139" customFormat="1" ht="15" customHeight="1" spans="1:8">
      <c r="A5" s="146">
        <v>3</v>
      </c>
      <c r="B5" s="149" t="s">
        <v>559</v>
      </c>
      <c r="C5" s="148" t="s">
        <v>560</v>
      </c>
      <c r="D5" s="149" t="s">
        <v>32</v>
      </c>
      <c r="E5" s="146">
        <v>2</v>
      </c>
      <c r="F5" s="100">
        <v>27</v>
      </c>
      <c r="G5" s="45">
        <f t="shared" si="0"/>
        <v>54</v>
      </c>
      <c r="H5" s="150"/>
    </row>
    <row r="6" s="139" customFormat="1" ht="15" customHeight="1" spans="1:8">
      <c r="A6" s="146">
        <v>4</v>
      </c>
      <c r="B6" s="149" t="s">
        <v>561</v>
      </c>
      <c r="C6" s="148" t="s">
        <v>562</v>
      </c>
      <c r="D6" s="149" t="s">
        <v>563</v>
      </c>
      <c r="E6" s="146">
        <v>2</v>
      </c>
      <c r="F6" s="100">
        <v>116</v>
      </c>
      <c r="G6" s="45">
        <f t="shared" si="0"/>
        <v>232</v>
      </c>
      <c r="H6" s="150"/>
    </row>
    <row r="7" s="139" customFormat="1" ht="15" customHeight="1" spans="1:8">
      <c r="A7" s="146">
        <v>5</v>
      </c>
      <c r="B7" s="147" t="s">
        <v>564</v>
      </c>
      <c r="C7" s="151" t="s">
        <v>565</v>
      </c>
      <c r="D7" s="149" t="s">
        <v>40</v>
      </c>
      <c r="E7" s="146">
        <v>2</v>
      </c>
      <c r="F7" s="100">
        <v>735</v>
      </c>
      <c r="G7" s="45">
        <f t="shared" si="0"/>
        <v>1470</v>
      </c>
      <c r="H7" s="150"/>
    </row>
    <row r="8" s="139" customFormat="1" ht="15" customHeight="1" spans="1:8">
      <c r="A8" s="146">
        <v>6</v>
      </c>
      <c r="B8" s="149" t="s">
        <v>566</v>
      </c>
      <c r="C8" s="148" t="s">
        <v>567</v>
      </c>
      <c r="D8" s="149" t="s">
        <v>40</v>
      </c>
      <c r="E8" s="146">
        <v>2</v>
      </c>
      <c r="F8" s="100">
        <v>116</v>
      </c>
      <c r="G8" s="45">
        <f t="shared" si="0"/>
        <v>232</v>
      </c>
      <c r="H8" s="150"/>
    </row>
    <row r="9" s="139" customFormat="1" ht="15" customHeight="1" spans="1:8">
      <c r="A9" s="146">
        <v>7</v>
      </c>
      <c r="B9" s="149" t="s">
        <v>568</v>
      </c>
      <c r="C9" s="148" t="s">
        <v>569</v>
      </c>
      <c r="D9" s="149" t="s">
        <v>40</v>
      </c>
      <c r="E9" s="146">
        <v>2</v>
      </c>
      <c r="F9" s="100">
        <v>46</v>
      </c>
      <c r="G9" s="45">
        <f t="shared" si="0"/>
        <v>92</v>
      </c>
      <c r="H9" s="150"/>
    </row>
    <row r="10" s="139" customFormat="1" ht="15" customHeight="1" spans="1:8">
      <c r="A10" s="146">
        <v>8</v>
      </c>
      <c r="B10" s="149" t="s">
        <v>570</v>
      </c>
      <c r="C10" s="151" t="s">
        <v>571</v>
      </c>
      <c r="D10" s="149" t="s">
        <v>40</v>
      </c>
      <c r="E10" s="146">
        <v>1</v>
      </c>
      <c r="F10" s="100">
        <v>158</v>
      </c>
      <c r="G10" s="45">
        <f t="shared" si="0"/>
        <v>158</v>
      </c>
      <c r="H10" s="150"/>
    </row>
    <row r="11" s="139" customFormat="1" ht="15" customHeight="1" spans="1:8">
      <c r="A11" s="146">
        <v>9</v>
      </c>
      <c r="B11" s="149" t="s">
        <v>572</v>
      </c>
      <c r="C11" s="151" t="s">
        <v>573</v>
      </c>
      <c r="D11" s="149" t="s">
        <v>40</v>
      </c>
      <c r="E11" s="146">
        <v>1</v>
      </c>
      <c r="F11" s="100">
        <v>158</v>
      </c>
      <c r="G11" s="45">
        <f t="shared" si="0"/>
        <v>158</v>
      </c>
      <c r="H11" s="150"/>
    </row>
    <row r="12" s="140" customFormat="1" ht="28" customHeight="1" spans="1:8">
      <c r="A12" s="117" t="s">
        <v>18</v>
      </c>
      <c r="B12" s="117"/>
      <c r="C12" s="117"/>
      <c r="D12" s="117"/>
      <c r="E12" s="117"/>
      <c r="F12" s="117"/>
      <c r="G12" s="117">
        <f>SUM(G3:G11)</f>
        <v>42144</v>
      </c>
      <c r="H12" s="122"/>
    </row>
  </sheetData>
  <mergeCells count="2">
    <mergeCell ref="A1:H1"/>
    <mergeCell ref="A12:F12"/>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0"/>
  <sheetViews>
    <sheetView workbookViewId="0">
      <pane xSplit="8" ySplit="2" topLeftCell="I23" activePane="bottomRight" state="frozen"/>
      <selection/>
      <selection pane="topRight"/>
      <selection pane="bottomLeft"/>
      <selection pane="bottomRight" activeCell="K18" sqref="K18"/>
    </sheetView>
  </sheetViews>
  <sheetFormatPr defaultColWidth="9" defaultRowHeight="17" customHeight="1" outlineLevelCol="7"/>
  <cols>
    <col min="1" max="1" width="6.18333333333333" style="123" customWidth="1"/>
    <col min="2" max="2" width="15.1416666666667" style="123" customWidth="1"/>
    <col min="3" max="3" width="82" style="125" customWidth="1"/>
    <col min="4" max="4" width="9.16666666666667" style="125" customWidth="1"/>
    <col min="5" max="6" width="9" style="123"/>
    <col min="7" max="7" width="9" style="126"/>
    <col min="8" max="16384" width="9" style="123"/>
  </cols>
  <sheetData>
    <row r="1" s="123" customFormat="1" ht="33" customHeight="1" spans="1:8">
      <c r="A1" s="127" t="s">
        <v>574</v>
      </c>
      <c r="B1" s="128"/>
      <c r="C1" s="128"/>
      <c r="D1" s="128"/>
      <c r="E1" s="128"/>
      <c r="F1" s="128"/>
      <c r="G1" s="128"/>
      <c r="H1" s="129"/>
    </row>
    <row r="2" s="124" customFormat="1" ht="28" customHeight="1" spans="1:8">
      <c r="A2" s="31" t="s">
        <v>1</v>
      </c>
      <c r="B2" s="31" t="s">
        <v>20</v>
      </c>
      <c r="C2" s="31" t="s">
        <v>21</v>
      </c>
      <c r="D2" s="31" t="s">
        <v>4</v>
      </c>
      <c r="E2" s="31" t="s">
        <v>3</v>
      </c>
      <c r="F2" s="31" t="s">
        <v>22</v>
      </c>
      <c r="G2" s="31" t="s">
        <v>23</v>
      </c>
      <c r="H2" s="31" t="s">
        <v>6</v>
      </c>
    </row>
    <row r="3" s="123" customFormat="1" customHeight="1" spans="1:8">
      <c r="A3" s="130">
        <v>1</v>
      </c>
      <c r="B3" s="130" t="s">
        <v>575</v>
      </c>
      <c r="C3" s="131" t="s">
        <v>576</v>
      </c>
      <c r="D3" s="132" t="s">
        <v>32</v>
      </c>
      <c r="E3" s="130">
        <v>56</v>
      </c>
      <c r="F3" s="133">
        <v>53</v>
      </c>
      <c r="G3" s="130">
        <f t="shared" ref="G3:G39" si="0">E3*F3</f>
        <v>2968</v>
      </c>
      <c r="H3" s="134"/>
    </row>
    <row r="4" s="123" customFormat="1" customHeight="1" spans="1:8">
      <c r="A4" s="130">
        <v>2</v>
      </c>
      <c r="B4" s="130" t="s">
        <v>577</v>
      </c>
      <c r="C4" s="135" t="s">
        <v>578</v>
      </c>
      <c r="D4" s="132" t="s">
        <v>526</v>
      </c>
      <c r="E4" s="130">
        <v>56</v>
      </c>
      <c r="F4" s="133">
        <v>29</v>
      </c>
      <c r="G4" s="130">
        <f t="shared" si="0"/>
        <v>1624</v>
      </c>
      <c r="H4" s="134"/>
    </row>
    <row r="5" s="123" customFormat="1" customHeight="1" spans="1:8">
      <c r="A5" s="130">
        <v>3</v>
      </c>
      <c r="B5" s="130" t="s">
        <v>579</v>
      </c>
      <c r="C5" s="131" t="s">
        <v>580</v>
      </c>
      <c r="D5" s="132" t="s">
        <v>305</v>
      </c>
      <c r="E5" s="130">
        <v>56</v>
      </c>
      <c r="F5" s="133">
        <v>21</v>
      </c>
      <c r="G5" s="130">
        <f t="shared" si="0"/>
        <v>1176</v>
      </c>
      <c r="H5" s="134"/>
    </row>
    <row r="6" s="123" customFormat="1" customHeight="1" spans="1:8">
      <c r="A6" s="130">
        <v>4</v>
      </c>
      <c r="B6" s="130" t="s">
        <v>581</v>
      </c>
      <c r="C6" s="135" t="s">
        <v>582</v>
      </c>
      <c r="D6" s="132" t="s">
        <v>305</v>
      </c>
      <c r="E6" s="130">
        <v>56</v>
      </c>
      <c r="F6" s="133">
        <v>4</v>
      </c>
      <c r="G6" s="130">
        <f t="shared" si="0"/>
        <v>224</v>
      </c>
      <c r="H6" s="134"/>
    </row>
    <row r="7" s="123" customFormat="1" customHeight="1" spans="1:8">
      <c r="A7" s="130">
        <v>5</v>
      </c>
      <c r="B7" s="130" t="s">
        <v>583</v>
      </c>
      <c r="C7" s="131" t="s">
        <v>584</v>
      </c>
      <c r="D7" s="132" t="s">
        <v>70</v>
      </c>
      <c r="E7" s="130">
        <v>56</v>
      </c>
      <c r="F7" s="133">
        <v>347</v>
      </c>
      <c r="G7" s="130">
        <f t="shared" si="0"/>
        <v>19432</v>
      </c>
      <c r="H7" s="134"/>
    </row>
    <row r="8" s="123" customFormat="1" customHeight="1" spans="1:8">
      <c r="A8" s="130">
        <v>6</v>
      </c>
      <c r="B8" s="130" t="s">
        <v>585</v>
      </c>
      <c r="C8" s="131" t="s">
        <v>586</v>
      </c>
      <c r="D8" s="132" t="s">
        <v>272</v>
      </c>
      <c r="E8" s="130">
        <v>56</v>
      </c>
      <c r="F8" s="133">
        <v>5</v>
      </c>
      <c r="G8" s="130">
        <f t="shared" si="0"/>
        <v>280</v>
      </c>
      <c r="H8" s="134"/>
    </row>
    <row r="9" s="123" customFormat="1" customHeight="1" spans="1:8">
      <c r="A9" s="130">
        <v>7</v>
      </c>
      <c r="B9" s="130" t="s">
        <v>587</v>
      </c>
      <c r="C9" s="131" t="s">
        <v>588</v>
      </c>
      <c r="D9" s="132" t="s">
        <v>32</v>
      </c>
      <c r="E9" s="130">
        <v>56</v>
      </c>
      <c r="F9" s="133">
        <v>69</v>
      </c>
      <c r="G9" s="130">
        <f t="shared" si="0"/>
        <v>3864</v>
      </c>
      <c r="H9" s="134"/>
    </row>
    <row r="10" s="123" customFormat="1" customHeight="1" spans="1:8">
      <c r="A10" s="130">
        <v>8</v>
      </c>
      <c r="B10" s="130" t="s">
        <v>539</v>
      </c>
      <c r="C10" s="131" t="s">
        <v>589</v>
      </c>
      <c r="D10" s="132" t="s">
        <v>32</v>
      </c>
      <c r="E10" s="130">
        <v>56</v>
      </c>
      <c r="F10" s="133">
        <v>13</v>
      </c>
      <c r="G10" s="130">
        <f t="shared" si="0"/>
        <v>728</v>
      </c>
      <c r="H10" s="134"/>
    </row>
    <row r="11" s="123" customFormat="1" customHeight="1" spans="1:8">
      <c r="A11" s="130">
        <v>9</v>
      </c>
      <c r="B11" s="130" t="s">
        <v>590</v>
      </c>
      <c r="C11" s="131" t="s">
        <v>591</v>
      </c>
      <c r="D11" s="132" t="s">
        <v>37</v>
      </c>
      <c r="E11" s="130">
        <v>56</v>
      </c>
      <c r="F11" s="133">
        <v>21</v>
      </c>
      <c r="G11" s="130">
        <f t="shared" si="0"/>
        <v>1176</v>
      </c>
      <c r="H11" s="134"/>
    </row>
    <row r="12" s="123" customFormat="1" customHeight="1" spans="1:8">
      <c r="A12" s="130">
        <v>10</v>
      </c>
      <c r="B12" s="130" t="s">
        <v>592</v>
      </c>
      <c r="C12" s="131" t="s">
        <v>593</v>
      </c>
      <c r="D12" s="132" t="s">
        <v>43</v>
      </c>
      <c r="E12" s="130">
        <v>2</v>
      </c>
      <c r="F12" s="133">
        <v>17</v>
      </c>
      <c r="G12" s="130">
        <f t="shared" si="0"/>
        <v>34</v>
      </c>
      <c r="H12" s="134"/>
    </row>
    <row r="13" s="123" customFormat="1" customHeight="1" spans="1:8">
      <c r="A13" s="130">
        <v>11</v>
      </c>
      <c r="B13" s="130" t="s">
        <v>594</v>
      </c>
      <c r="C13" s="131" t="s">
        <v>595</v>
      </c>
      <c r="D13" s="132" t="s">
        <v>40</v>
      </c>
      <c r="E13" s="130">
        <v>2</v>
      </c>
      <c r="F13" s="133">
        <v>389</v>
      </c>
      <c r="G13" s="130">
        <f t="shared" si="0"/>
        <v>778</v>
      </c>
      <c r="H13" s="134"/>
    </row>
    <row r="14" s="123" customFormat="1" customHeight="1" spans="1:8">
      <c r="A14" s="130">
        <v>12</v>
      </c>
      <c r="B14" s="130" t="s">
        <v>596</v>
      </c>
      <c r="C14" s="131" t="s">
        <v>597</v>
      </c>
      <c r="D14" s="132" t="s">
        <v>70</v>
      </c>
      <c r="E14" s="130">
        <v>2</v>
      </c>
      <c r="F14" s="133">
        <v>218</v>
      </c>
      <c r="G14" s="130">
        <f t="shared" si="0"/>
        <v>436</v>
      </c>
      <c r="H14" s="134"/>
    </row>
    <row r="15" s="123" customFormat="1" customHeight="1" spans="1:8">
      <c r="A15" s="130">
        <v>13</v>
      </c>
      <c r="B15" s="130" t="s">
        <v>598</v>
      </c>
      <c r="C15" s="131" t="s">
        <v>599</v>
      </c>
      <c r="D15" s="132" t="s">
        <v>32</v>
      </c>
      <c r="E15" s="130">
        <v>2</v>
      </c>
      <c r="F15" s="133">
        <v>95</v>
      </c>
      <c r="G15" s="130">
        <f t="shared" si="0"/>
        <v>190</v>
      </c>
      <c r="H15" s="134"/>
    </row>
    <row r="16" s="123" customFormat="1" customHeight="1" spans="1:8">
      <c r="A16" s="130">
        <v>14</v>
      </c>
      <c r="B16" s="130" t="s">
        <v>600</v>
      </c>
      <c r="C16" s="131" t="s">
        <v>601</v>
      </c>
      <c r="D16" s="132" t="s">
        <v>32</v>
      </c>
      <c r="E16" s="130">
        <v>2</v>
      </c>
      <c r="F16" s="133">
        <v>25</v>
      </c>
      <c r="G16" s="130">
        <f t="shared" si="0"/>
        <v>50</v>
      </c>
      <c r="H16" s="134"/>
    </row>
    <row r="17" s="123" customFormat="1" customHeight="1" spans="1:8">
      <c r="A17" s="130">
        <v>15</v>
      </c>
      <c r="B17" s="130" t="s">
        <v>602</v>
      </c>
      <c r="C17" s="131" t="s">
        <v>603</v>
      </c>
      <c r="D17" s="132" t="s">
        <v>604</v>
      </c>
      <c r="E17" s="130">
        <v>2</v>
      </c>
      <c r="F17" s="133">
        <v>882</v>
      </c>
      <c r="G17" s="130">
        <f t="shared" si="0"/>
        <v>1764</v>
      </c>
      <c r="H17" s="134"/>
    </row>
    <row r="18" s="123" customFormat="1" customHeight="1" spans="1:8">
      <c r="A18" s="130">
        <v>16</v>
      </c>
      <c r="B18" s="130" t="s">
        <v>605</v>
      </c>
      <c r="C18" s="131" t="s">
        <v>606</v>
      </c>
      <c r="D18" s="132" t="s">
        <v>32</v>
      </c>
      <c r="E18" s="130">
        <v>2</v>
      </c>
      <c r="F18" s="133">
        <v>515</v>
      </c>
      <c r="G18" s="130">
        <f t="shared" si="0"/>
        <v>1030</v>
      </c>
      <c r="H18" s="134"/>
    </row>
    <row r="19" s="123" customFormat="1" customHeight="1" spans="1:8">
      <c r="A19" s="130">
        <v>17</v>
      </c>
      <c r="B19" s="130" t="s">
        <v>607</v>
      </c>
      <c r="C19" s="131" t="s">
        <v>608</v>
      </c>
      <c r="D19" s="132" t="s">
        <v>32</v>
      </c>
      <c r="E19" s="130">
        <v>2</v>
      </c>
      <c r="F19" s="133">
        <v>945</v>
      </c>
      <c r="G19" s="130">
        <f t="shared" si="0"/>
        <v>1890</v>
      </c>
      <c r="H19" s="134"/>
    </row>
    <row r="20" s="123" customFormat="1" customHeight="1" spans="1:8">
      <c r="A20" s="130">
        <v>18</v>
      </c>
      <c r="B20" s="130" t="s">
        <v>609</v>
      </c>
      <c r="C20" s="131" t="s">
        <v>610</v>
      </c>
      <c r="D20" s="132" t="s">
        <v>40</v>
      </c>
      <c r="E20" s="130">
        <v>2</v>
      </c>
      <c r="F20" s="133">
        <v>242</v>
      </c>
      <c r="G20" s="130">
        <f t="shared" si="0"/>
        <v>484</v>
      </c>
      <c r="H20" s="134"/>
    </row>
    <row r="21" s="123" customFormat="1" customHeight="1" spans="1:8">
      <c r="A21" s="130">
        <v>19</v>
      </c>
      <c r="B21" s="130" t="s">
        <v>611</v>
      </c>
      <c r="C21" s="131" t="s">
        <v>612</v>
      </c>
      <c r="D21" s="132" t="s">
        <v>347</v>
      </c>
      <c r="E21" s="130">
        <v>2</v>
      </c>
      <c r="F21" s="133">
        <v>143</v>
      </c>
      <c r="G21" s="130">
        <f t="shared" si="0"/>
        <v>286</v>
      </c>
      <c r="H21" s="134"/>
    </row>
    <row r="22" s="123" customFormat="1" customHeight="1" spans="1:8">
      <c r="A22" s="130">
        <v>20</v>
      </c>
      <c r="B22" s="130" t="s">
        <v>613</v>
      </c>
      <c r="C22" s="136" t="s">
        <v>614</v>
      </c>
      <c r="D22" s="132" t="s">
        <v>40</v>
      </c>
      <c r="E22" s="130">
        <v>2</v>
      </c>
      <c r="F22" s="133">
        <v>798</v>
      </c>
      <c r="G22" s="130">
        <f t="shared" si="0"/>
        <v>1596</v>
      </c>
      <c r="H22" s="134"/>
    </row>
    <row r="23" s="123" customFormat="1" customHeight="1" spans="1:8">
      <c r="A23" s="130">
        <v>21</v>
      </c>
      <c r="B23" s="130" t="s">
        <v>615</v>
      </c>
      <c r="C23" s="136" t="s">
        <v>616</v>
      </c>
      <c r="D23" s="132" t="s">
        <v>40</v>
      </c>
      <c r="E23" s="130">
        <v>2</v>
      </c>
      <c r="F23" s="133">
        <v>1302</v>
      </c>
      <c r="G23" s="130">
        <f t="shared" si="0"/>
        <v>2604</v>
      </c>
      <c r="H23" s="134"/>
    </row>
    <row r="24" s="123" customFormat="1" customHeight="1" spans="1:8">
      <c r="A24" s="130">
        <v>22</v>
      </c>
      <c r="B24" s="130" t="s">
        <v>617</v>
      </c>
      <c r="C24" s="131" t="s">
        <v>618</v>
      </c>
      <c r="D24" s="132" t="s">
        <v>40</v>
      </c>
      <c r="E24" s="130">
        <v>2</v>
      </c>
      <c r="F24" s="133">
        <v>3150</v>
      </c>
      <c r="G24" s="130">
        <f t="shared" si="0"/>
        <v>6300</v>
      </c>
      <c r="H24" s="134"/>
    </row>
    <row r="25" s="123" customFormat="1" customHeight="1" spans="1:8">
      <c r="A25" s="130">
        <v>23</v>
      </c>
      <c r="B25" s="130" t="s">
        <v>619</v>
      </c>
      <c r="C25" s="136" t="s">
        <v>620</v>
      </c>
      <c r="D25" s="132" t="s">
        <v>40</v>
      </c>
      <c r="E25" s="130">
        <v>2</v>
      </c>
      <c r="F25" s="133">
        <v>966</v>
      </c>
      <c r="G25" s="130">
        <f t="shared" si="0"/>
        <v>1932</v>
      </c>
      <c r="H25" s="134"/>
    </row>
    <row r="26" s="123" customFormat="1" customHeight="1" spans="1:8">
      <c r="A26" s="130">
        <v>24</v>
      </c>
      <c r="B26" s="130" t="s">
        <v>621</v>
      </c>
      <c r="C26" s="135" t="s">
        <v>622</v>
      </c>
      <c r="D26" s="132" t="s">
        <v>32</v>
      </c>
      <c r="E26" s="130">
        <v>3</v>
      </c>
      <c r="F26" s="133">
        <v>95</v>
      </c>
      <c r="G26" s="130">
        <f t="shared" si="0"/>
        <v>285</v>
      </c>
      <c r="H26" s="134"/>
    </row>
    <row r="27" s="123" customFormat="1" customHeight="1" spans="1:8">
      <c r="A27" s="130">
        <v>25</v>
      </c>
      <c r="B27" s="130" t="s">
        <v>598</v>
      </c>
      <c r="C27" s="131" t="s">
        <v>623</v>
      </c>
      <c r="D27" s="132" t="s">
        <v>32</v>
      </c>
      <c r="E27" s="130">
        <v>3</v>
      </c>
      <c r="F27" s="133">
        <v>95</v>
      </c>
      <c r="G27" s="130">
        <f t="shared" si="0"/>
        <v>285</v>
      </c>
      <c r="H27" s="134"/>
    </row>
    <row r="28" s="123" customFormat="1" customHeight="1" spans="1:8">
      <c r="A28" s="130">
        <v>26</v>
      </c>
      <c r="B28" s="130" t="s">
        <v>621</v>
      </c>
      <c r="C28" s="131" t="s">
        <v>624</v>
      </c>
      <c r="D28" s="132" t="s">
        <v>32</v>
      </c>
      <c r="E28" s="130">
        <v>56</v>
      </c>
      <c r="F28" s="133">
        <v>25</v>
      </c>
      <c r="G28" s="130">
        <f t="shared" si="0"/>
        <v>1400</v>
      </c>
      <c r="H28" s="134"/>
    </row>
    <row r="29" s="123" customFormat="1" customHeight="1" spans="1:8">
      <c r="A29" s="130">
        <v>27</v>
      </c>
      <c r="B29" s="130" t="s">
        <v>625</v>
      </c>
      <c r="C29" s="131" t="s">
        <v>626</v>
      </c>
      <c r="D29" s="132" t="s">
        <v>32</v>
      </c>
      <c r="E29" s="130">
        <v>3</v>
      </c>
      <c r="F29" s="133">
        <v>200</v>
      </c>
      <c r="G29" s="130">
        <f t="shared" si="0"/>
        <v>600</v>
      </c>
      <c r="H29" s="134"/>
    </row>
    <row r="30" s="123" customFormat="1" customHeight="1" spans="1:8">
      <c r="A30" s="130">
        <v>28</v>
      </c>
      <c r="B30" s="130" t="s">
        <v>627</v>
      </c>
      <c r="C30" s="131" t="s">
        <v>628</v>
      </c>
      <c r="D30" s="132" t="s">
        <v>32</v>
      </c>
      <c r="E30" s="130">
        <v>3</v>
      </c>
      <c r="F30" s="133">
        <v>210</v>
      </c>
      <c r="G30" s="130">
        <f t="shared" si="0"/>
        <v>630</v>
      </c>
      <c r="H30" s="134"/>
    </row>
    <row r="31" s="123" customFormat="1" customHeight="1" spans="1:8">
      <c r="A31" s="130">
        <v>29</v>
      </c>
      <c r="B31" s="130" t="s">
        <v>629</v>
      </c>
      <c r="C31" s="131" t="s">
        <v>630</v>
      </c>
      <c r="D31" s="132" t="s">
        <v>347</v>
      </c>
      <c r="E31" s="130">
        <v>3</v>
      </c>
      <c r="F31" s="133">
        <v>200</v>
      </c>
      <c r="G31" s="130">
        <f t="shared" si="0"/>
        <v>600</v>
      </c>
      <c r="H31" s="134"/>
    </row>
    <row r="32" s="123" customFormat="1" customHeight="1" spans="1:8">
      <c r="A32" s="130">
        <v>30</v>
      </c>
      <c r="B32" s="130" t="s">
        <v>631</v>
      </c>
      <c r="C32" s="131" t="s">
        <v>632</v>
      </c>
      <c r="D32" s="132" t="s">
        <v>347</v>
      </c>
      <c r="E32" s="130">
        <v>3</v>
      </c>
      <c r="F32" s="133">
        <v>263</v>
      </c>
      <c r="G32" s="130">
        <f t="shared" si="0"/>
        <v>789</v>
      </c>
      <c r="H32" s="134"/>
    </row>
    <row r="33" s="123" customFormat="1" customHeight="1" spans="1:8">
      <c r="A33" s="130">
        <v>31</v>
      </c>
      <c r="B33" s="130" t="s">
        <v>633</v>
      </c>
      <c r="C33" s="131" t="s">
        <v>634</v>
      </c>
      <c r="D33" s="132" t="s">
        <v>347</v>
      </c>
      <c r="E33" s="130">
        <v>2</v>
      </c>
      <c r="F33" s="133">
        <v>336</v>
      </c>
      <c r="G33" s="130">
        <f t="shared" si="0"/>
        <v>672</v>
      </c>
      <c r="H33" s="134"/>
    </row>
    <row r="34" s="123" customFormat="1" customHeight="1" spans="1:8">
      <c r="A34" s="130">
        <v>32</v>
      </c>
      <c r="B34" s="130" t="s">
        <v>635</v>
      </c>
      <c r="C34" s="135" t="s">
        <v>636</v>
      </c>
      <c r="D34" s="132" t="s">
        <v>347</v>
      </c>
      <c r="E34" s="130">
        <v>1</v>
      </c>
      <c r="F34" s="133">
        <v>1502</v>
      </c>
      <c r="G34" s="130">
        <f t="shared" si="0"/>
        <v>1502</v>
      </c>
      <c r="H34" s="134"/>
    </row>
    <row r="35" s="123" customFormat="1" customHeight="1" spans="1:8">
      <c r="A35" s="130">
        <v>33</v>
      </c>
      <c r="B35" s="130" t="s">
        <v>637</v>
      </c>
      <c r="C35" s="135" t="s">
        <v>638</v>
      </c>
      <c r="D35" s="132" t="s">
        <v>347</v>
      </c>
      <c r="E35" s="130">
        <v>1</v>
      </c>
      <c r="F35" s="133">
        <v>1502</v>
      </c>
      <c r="G35" s="130">
        <f t="shared" si="0"/>
        <v>1502</v>
      </c>
      <c r="H35" s="134"/>
    </row>
    <row r="36" s="123" customFormat="1" customHeight="1" spans="1:8">
      <c r="A36" s="130">
        <v>34</v>
      </c>
      <c r="B36" s="130" t="s">
        <v>639</v>
      </c>
      <c r="C36" s="131" t="s">
        <v>640</v>
      </c>
      <c r="D36" s="132" t="s">
        <v>32</v>
      </c>
      <c r="E36" s="130">
        <v>56</v>
      </c>
      <c r="F36" s="133">
        <v>6</v>
      </c>
      <c r="G36" s="130">
        <f t="shared" si="0"/>
        <v>336</v>
      </c>
      <c r="H36" s="134"/>
    </row>
    <row r="37" s="123" customFormat="1" customHeight="1" spans="1:8">
      <c r="A37" s="130">
        <v>35</v>
      </c>
      <c r="B37" s="130" t="s">
        <v>641</v>
      </c>
      <c r="C37" s="131" t="s">
        <v>642</v>
      </c>
      <c r="D37" s="132" t="s">
        <v>32</v>
      </c>
      <c r="E37" s="130">
        <v>2</v>
      </c>
      <c r="F37" s="133">
        <v>191</v>
      </c>
      <c r="G37" s="130">
        <f t="shared" si="0"/>
        <v>382</v>
      </c>
      <c r="H37" s="134"/>
    </row>
    <row r="38" s="123" customFormat="1" customHeight="1" spans="1:8">
      <c r="A38" s="130">
        <v>36</v>
      </c>
      <c r="B38" s="130" t="s">
        <v>643</v>
      </c>
      <c r="C38" s="131" t="s">
        <v>644</v>
      </c>
      <c r="D38" s="132" t="s">
        <v>32</v>
      </c>
      <c r="E38" s="130">
        <v>2</v>
      </c>
      <c r="F38" s="133">
        <v>945</v>
      </c>
      <c r="G38" s="130">
        <f t="shared" si="0"/>
        <v>1890</v>
      </c>
      <c r="H38" s="134"/>
    </row>
    <row r="39" s="123" customFormat="1" customHeight="1" spans="1:8">
      <c r="A39" s="130">
        <v>37</v>
      </c>
      <c r="B39" s="130" t="s">
        <v>645</v>
      </c>
      <c r="C39" s="131" t="s">
        <v>646</v>
      </c>
      <c r="D39" s="132" t="s">
        <v>32</v>
      </c>
      <c r="E39" s="130">
        <v>1</v>
      </c>
      <c r="F39" s="133">
        <v>2321</v>
      </c>
      <c r="G39" s="130">
        <f t="shared" si="0"/>
        <v>2321</v>
      </c>
      <c r="H39" s="134"/>
    </row>
    <row r="40" s="124" customFormat="1" ht="34" customHeight="1" spans="1:8">
      <c r="A40" s="137" t="s">
        <v>18</v>
      </c>
      <c r="B40" s="137"/>
      <c r="C40" s="137"/>
      <c r="D40" s="137"/>
      <c r="E40" s="137"/>
      <c r="F40" s="137"/>
      <c r="G40" s="137">
        <f>SUM(G3:G39)</f>
        <v>64040</v>
      </c>
      <c r="H40" s="138"/>
    </row>
  </sheetData>
  <mergeCells count="2">
    <mergeCell ref="A1:H1"/>
    <mergeCell ref="A40:F40"/>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3"/>
  <sheetViews>
    <sheetView workbookViewId="0">
      <pane xSplit="8" ySplit="2" topLeftCell="I42" activePane="bottomRight" state="frozen"/>
      <selection/>
      <selection pane="topRight"/>
      <selection pane="bottomLeft"/>
      <selection pane="bottomRight" activeCell="I67" sqref="I67"/>
    </sheetView>
  </sheetViews>
  <sheetFormatPr defaultColWidth="8.89166666666667" defaultRowHeight="15" customHeight="1" outlineLevelCol="7"/>
  <cols>
    <col min="1" max="1" width="7.84166666666667" style="115" customWidth="1"/>
    <col min="2" max="2" width="16.75" style="115" customWidth="1"/>
    <col min="3" max="3" width="36.5083333333333" style="116" customWidth="1"/>
    <col min="4" max="4" width="7.50833333333333" style="115" customWidth="1"/>
    <col min="5" max="5" width="7.625" style="115" customWidth="1"/>
    <col min="6" max="7" width="9.125" style="115" customWidth="1"/>
    <col min="8" max="8" width="26.375" style="115" customWidth="1"/>
    <col min="9" max="16384" width="8.89166666666667" style="113"/>
  </cols>
  <sheetData>
    <row r="1" s="113" customFormat="1" ht="30" customHeight="1" spans="1:8">
      <c r="A1" s="117" t="s">
        <v>14</v>
      </c>
      <c r="B1" s="117"/>
      <c r="C1" s="118"/>
      <c r="D1" s="117"/>
      <c r="E1" s="117"/>
      <c r="F1" s="117"/>
      <c r="G1" s="117"/>
      <c r="H1" s="117"/>
    </row>
    <row r="2" s="114" customFormat="1" ht="30" customHeight="1" spans="1:8">
      <c r="A2" s="89" t="s">
        <v>1</v>
      </c>
      <c r="B2" s="89" t="s">
        <v>20</v>
      </c>
      <c r="C2" s="89" t="s">
        <v>21</v>
      </c>
      <c r="D2" s="89" t="s">
        <v>4</v>
      </c>
      <c r="E2" s="89" t="s">
        <v>3</v>
      </c>
      <c r="F2" s="89" t="s">
        <v>22</v>
      </c>
      <c r="G2" s="89" t="s">
        <v>23</v>
      </c>
      <c r="H2" s="89" t="s">
        <v>6</v>
      </c>
    </row>
    <row r="3" s="113" customFormat="1" customHeight="1" spans="1:8">
      <c r="A3" s="87">
        <v>1</v>
      </c>
      <c r="B3" s="87" t="s">
        <v>647</v>
      </c>
      <c r="C3" s="44" t="s">
        <v>648</v>
      </c>
      <c r="D3" s="119" t="s">
        <v>8</v>
      </c>
      <c r="E3" s="45">
        <v>1</v>
      </c>
      <c r="F3" s="120">
        <v>483</v>
      </c>
      <c r="G3" s="121">
        <f t="shared" ref="G3:G60" si="0">E3*F3</f>
        <v>483</v>
      </c>
      <c r="H3" s="45"/>
    </row>
    <row r="4" s="113" customFormat="1" customHeight="1" spans="1:8">
      <c r="A4" s="87">
        <v>2</v>
      </c>
      <c r="B4" s="119" t="s">
        <v>649</v>
      </c>
      <c r="C4" s="44" t="s">
        <v>650</v>
      </c>
      <c r="D4" s="119" t="s">
        <v>8</v>
      </c>
      <c r="E4" s="45">
        <v>1</v>
      </c>
      <c r="F4" s="120">
        <v>5460</v>
      </c>
      <c r="G4" s="121">
        <f t="shared" si="0"/>
        <v>5460</v>
      </c>
      <c r="H4" s="45"/>
    </row>
    <row r="5" s="113" customFormat="1" customHeight="1" spans="1:8">
      <c r="A5" s="87">
        <v>3</v>
      </c>
      <c r="B5" s="119" t="s">
        <v>651</v>
      </c>
      <c r="C5" s="44" t="s">
        <v>652</v>
      </c>
      <c r="D5" s="119" t="s">
        <v>8</v>
      </c>
      <c r="E5" s="45">
        <v>1</v>
      </c>
      <c r="F5" s="120">
        <v>4200</v>
      </c>
      <c r="G5" s="121">
        <f t="shared" si="0"/>
        <v>4200</v>
      </c>
      <c r="H5" s="45"/>
    </row>
    <row r="6" s="113" customFormat="1" customHeight="1" spans="1:8">
      <c r="A6" s="87">
        <v>4</v>
      </c>
      <c r="B6" s="45" t="s">
        <v>653</v>
      </c>
      <c r="C6" s="44" t="s">
        <v>654</v>
      </c>
      <c r="D6" s="119" t="s">
        <v>8</v>
      </c>
      <c r="E6" s="45">
        <v>2</v>
      </c>
      <c r="F6" s="120">
        <v>5040</v>
      </c>
      <c r="G6" s="121">
        <f t="shared" si="0"/>
        <v>10080</v>
      </c>
      <c r="H6" s="45"/>
    </row>
    <row r="7" s="113" customFormat="1" customHeight="1" spans="1:8">
      <c r="A7" s="87">
        <v>5</v>
      </c>
      <c r="B7" s="119" t="s">
        <v>655</v>
      </c>
      <c r="C7" s="44" t="s">
        <v>656</v>
      </c>
      <c r="D7" s="119" t="s">
        <v>109</v>
      </c>
      <c r="E7" s="45">
        <v>1</v>
      </c>
      <c r="F7" s="120">
        <v>3570</v>
      </c>
      <c r="G7" s="121">
        <f t="shared" si="0"/>
        <v>3570</v>
      </c>
      <c r="H7" s="45"/>
    </row>
    <row r="8" s="113" customFormat="1" customHeight="1" spans="1:8">
      <c r="A8" s="87">
        <v>6</v>
      </c>
      <c r="B8" s="119" t="s">
        <v>657</v>
      </c>
      <c r="C8" s="44" t="s">
        <v>658</v>
      </c>
      <c r="D8" s="45" t="s">
        <v>109</v>
      </c>
      <c r="E8" s="45">
        <v>3</v>
      </c>
      <c r="F8" s="120">
        <v>3990</v>
      </c>
      <c r="G8" s="121">
        <f t="shared" si="0"/>
        <v>11970</v>
      </c>
      <c r="H8" s="45"/>
    </row>
    <row r="9" s="113" customFormat="1" customHeight="1" spans="1:8">
      <c r="A9" s="87">
        <v>7</v>
      </c>
      <c r="B9" s="119" t="s">
        <v>659</v>
      </c>
      <c r="C9" s="44" t="s">
        <v>660</v>
      </c>
      <c r="D9" s="119" t="s">
        <v>8</v>
      </c>
      <c r="E9" s="45">
        <v>1</v>
      </c>
      <c r="F9" s="120">
        <v>4620</v>
      </c>
      <c r="G9" s="121">
        <f t="shared" si="0"/>
        <v>4620</v>
      </c>
      <c r="H9" s="45"/>
    </row>
    <row r="10" s="113" customFormat="1" customHeight="1" spans="1:8">
      <c r="A10" s="87">
        <v>8</v>
      </c>
      <c r="B10" s="119" t="s">
        <v>661</v>
      </c>
      <c r="C10" s="44" t="s">
        <v>662</v>
      </c>
      <c r="D10" s="45" t="s">
        <v>70</v>
      </c>
      <c r="E10" s="45">
        <v>1</v>
      </c>
      <c r="F10" s="120">
        <v>13650</v>
      </c>
      <c r="G10" s="121">
        <f t="shared" si="0"/>
        <v>13650</v>
      </c>
      <c r="H10" s="45"/>
    </row>
    <row r="11" s="113" customFormat="1" customHeight="1" spans="1:8">
      <c r="A11" s="87">
        <v>9</v>
      </c>
      <c r="B11" s="119" t="s">
        <v>663</v>
      </c>
      <c r="C11" s="44" t="s">
        <v>664</v>
      </c>
      <c r="D11" s="45" t="s">
        <v>70</v>
      </c>
      <c r="E11" s="45">
        <v>1</v>
      </c>
      <c r="F11" s="120">
        <v>9450</v>
      </c>
      <c r="G11" s="121">
        <f t="shared" si="0"/>
        <v>9450</v>
      </c>
      <c r="H11" s="45"/>
    </row>
    <row r="12" s="113" customFormat="1" customHeight="1" spans="1:8">
      <c r="A12" s="87">
        <v>10</v>
      </c>
      <c r="B12" s="119" t="s">
        <v>665</v>
      </c>
      <c r="C12" s="44" t="s">
        <v>666</v>
      </c>
      <c r="D12" s="45" t="s">
        <v>667</v>
      </c>
      <c r="E12" s="45">
        <v>2</v>
      </c>
      <c r="F12" s="120">
        <v>210</v>
      </c>
      <c r="G12" s="121">
        <f t="shared" si="0"/>
        <v>420</v>
      </c>
      <c r="H12" s="45"/>
    </row>
    <row r="13" s="113" customFormat="1" customHeight="1" spans="1:8">
      <c r="A13" s="87">
        <v>11</v>
      </c>
      <c r="B13" s="45" t="s">
        <v>668</v>
      </c>
      <c r="C13" s="44" t="s">
        <v>669</v>
      </c>
      <c r="D13" s="45" t="s">
        <v>40</v>
      </c>
      <c r="E13" s="45">
        <v>2</v>
      </c>
      <c r="F13" s="120">
        <v>1050</v>
      </c>
      <c r="G13" s="121">
        <f t="shared" si="0"/>
        <v>2100</v>
      </c>
      <c r="H13" s="45"/>
    </row>
    <row r="14" s="113" customFormat="1" customHeight="1" spans="1:8">
      <c r="A14" s="87">
        <v>12</v>
      </c>
      <c r="B14" s="45" t="s">
        <v>670</v>
      </c>
      <c r="C14" s="44" t="s">
        <v>671</v>
      </c>
      <c r="D14" s="45" t="s">
        <v>8</v>
      </c>
      <c r="E14" s="45">
        <v>2</v>
      </c>
      <c r="F14" s="120">
        <v>2100</v>
      </c>
      <c r="G14" s="121">
        <f t="shared" si="0"/>
        <v>4200</v>
      </c>
      <c r="H14" s="45"/>
    </row>
    <row r="15" s="113" customFormat="1" customHeight="1" spans="1:8">
      <c r="A15" s="87">
        <v>13</v>
      </c>
      <c r="B15" s="45" t="s">
        <v>672</v>
      </c>
      <c r="C15" s="44" t="s">
        <v>673</v>
      </c>
      <c r="D15" s="45" t="s">
        <v>674</v>
      </c>
      <c r="E15" s="45">
        <v>50</v>
      </c>
      <c r="F15" s="120">
        <v>6</v>
      </c>
      <c r="G15" s="121">
        <f t="shared" si="0"/>
        <v>300</v>
      </c>
      <c r="H15" s="45"/>
    </row>
    <row r="16" s="113" customFormat="1" customHeight="1" spans="1:8">
      <c r="A16" s="87">
        <v>14</v>
      </c>
      <c r="B16" s="45" t="s">
        <v>675</v>
      </c>
      <c r="C16" s="44" t="s">
        <v>676</v>
      </c>
      <c r="D16" s="45" t="s">
        <v>40</v>
      </c>
      <c r="E16" s="45">
        <v>1</v>
      </c>
      <c r="F16" s="120">
        <v>2730</v>
      </c>
      <c r="G16" s="121">
        <f t="shared" si="0"/>
        <v>2730</v>
      </c>
      <c r="H16" s="45"/>
    </row>
    <row r="17" s="113" customFormat="1" customHeight="1" spans="1:8">
      <c r="A17" s="87">
        <v>15</v>
      </c>
      <c r="B17" s="119" t="s">
        <v>677</v>
      </c>
      <c r="C17" s="44" t="s">
        <v>678</v>
      </c>
      <c r="D17" s="45" t="s">
        <v>679</v>
      </c>
      <c r="E17" s="45">
        <v>1</v>
      </c>
      <c r="F17" s="120">
        <v>10500</v>
      </c>
      <c r="G17" s="121">
        <f t="shared" si="0"/>
        <v>10500</v>
      </c>
      <c r="H17" s="45"/>
    </row>
    <row r="18" s="113" customFormat="1" customHeight="1" spans="1:8">
      <c r="A18" s="87">
        <v>16</v>
      </c>
      <c r="B18" s="119" t="s">
        <v>680</v>
      </c>
      <c r="C18" s="44" t="s">
        <v>681</v>
      </c>
      <c r="D18" s="45" t="s">
        <v>70</v>
      </c>
      <c r="E18" s="45">
        <v>1</v>
      </c>
      <c r="F18" s="120">
        <v>41790</v>
      </c>
      <c r="G18" s="121">
        <f t="shared" si="0"/>
        <v>41790</v>
      </c>
      <c r="H18" s="45" t="s">
        <v>682</v>
      </c>
    </row>
    <row r="19" s="113" customFormat="1" customHeight="1" spans="1:8">
      <c r="A19" s="87">
        <v>17</v>
      </c>
      <c r="B19" s="45" t="s">
        <v>683</v>
      </c>
      <c r="C19" s="44" t="s">
        <v>684</v>
      </c>
      <c r="D19" s="45" t="s">
        <v>685</v>
      </c>
      <c r="E19" s="45">
        <v>2</v>
      </c>
      <c r="F19" s="120">
        <v>609</v>
      </c>
      <c r="G19" s="121">
        <f t="shared" si="0"/>
        <v>1218</v>
      </c>
      <c r="H19" s="45"/>
    </row>
    <row r="20" s="113" customFormat="1" customHeight="1" spans="1:8">
      <c r="A20" s="87">
        <v>18</v>
      </c>
      <c r="B20" s="45" t="s">
        <v>686</v>
      </c>
      <c r="C20" s="44" t="s">
        <v>687</v>
      </c>
      <c r="D20" s="45" t="s">
        <v>70</v>
      </c>
      <c r="E20" s="45">
        <v>1</v>
      </c>
      <c r="F20" s="120">
        <v>2520</v>
      </c>
      <c r="G20" s="121">
        <f t="shared" si="0"/>
        <v>2520</v>
      </c>
      <c r="H20" s="45" t="s">
        <v>688</v>
      </c>
    </row>
    <row r="21" s="113" customFormat="1" customHeight="1" spans="1:8">
      <c r="A21" s="87">
        <v>19</v>
      </c>
      <c r="B21" s="45" t="s">
        <v>689</v>
      </c>
      <c r="C21" s="44" t="s">
        <v>690</v>
      </c>
      <c r="D21" s="45" t="s">
        <v>70</v>
      </c>
      <c r="E21" s="45">
        <v>1</v>
      </c>
      <c r="F21" s="120">
        <v>2688</v>
      </c>
      <c r="G21" s="121">
        <f t="shared" si="0"/>
        <v>2688</v>
      </c>
      <c r="H21" s="45"/>
    </row>
    <row r="22" s="113" customFormat="1" customHeight="1" spans="1:8">
      <c r="A22" s="87">
        <v>20</v>
      </c>
      <c r="B22" s="45" t="s">
        <v>691</v>
      </c>
      <c r="C22" s="44" t="s">
        <v>692</v>
      </c>
      <c r="D22" s="45" t="s">
        <v>70</v>
      </c>
      <c r="E22" s="45">
        <v>1</v>
      </c>
      <c r="F22" s="120">
        <v>2688</v>
      </c>
      <c r="G22" s="121">
        <f t="shared" si="0"/>
        <v>2688</v>
      </c>
      <c r="H22" s="45"/>
    </row>
    <row r="23" s="113" customFormat="1" customHeight="1" spans="1:8">
      <c r="A23" s="87">
        <v>21</v>
      </c>
      <c r="B23" s="45" t="s">
        <v>693</v>
      </c>
      <c r="C23" s="44" t="s">
        <v>694</v>
      </c>
      <c r="D23" s="45" t="s">
        <v>70</v>
      </c>
      <c r="E23" s="45">
        <v>1</v>
      </c>
      <c r="F23" s="120">
        <v>2688</v>
      </c>
      <c r="G23" s="121">
        <f t="shared" si="0"/>
        <v>2688</v>
      </c>
      <c r="H23" s="45"/>
    </row>
    <row r="24" s="113" customFormat="1" customHeight="1" spans="1:8">
      <c r="A24" s="87">
        <v>22</v>
      </c>
      <c r="B24" s="45" t="s">
        <v>695</v>
      </c>
      <c r="C24" s="44" t="s">
        <v>696</v>
      </c>
      <c r="D24" s="45" t="s">
        <v>70</v>
      </c>
      <c r="E24" s="45">
        <v>4</v>
      </c>
      <c r="F24" s="120">
        <v>1386</v>
      </c>
      <c r="G24" s="121">
        <f t="shared" si="0"/>
        <v>5544</v>
      </c>
      <c r="H24" s="45"/>
    </row>
    <row r="25" s="113" customFormat="1" customHeight="1" spans="1:8">
      <c r="A25" s="87">
        <v>23</v>
      </c>
      <c r="B25" s="45" t="s">
        <v>697</v>
      </c>
      <c r="C25" s="44" t="s">
        <v>698</v>
      </c>
      <c r="D25" s="45" t="s">
        <v>526</v>
      </c>
      <c r="E25" s="45">
        <v>3</v>
      </c>
      <c r="F25" s="120">
        <v>101</v>
      </c>
      <c r="G25" s="121">
        <f t="shared" si="0"/>
        <v>303</v>
      </c>
      <c r="H25" s="45" t="s">
        <v>699</v>
      </c>
    </row>
    <row r="26" s="113" customFormat="1" customHeight="1" spans="1:8">
      <c r="A26" s="87">
        <v>24</v>
      </c>
      <c r="B26" s="45" t="s">
        <v>700</v>
      </c>
      <c r="C26" s="44" t="s">
        <v>701</v>
      </c>
      <c r="D26" s="45" t="s">
        <v>526</v>
      </c>
      <c r="E26" s="45">
        <v>3</v>
      </c>
      <c r="F26" s="120">
        <v>15</v>
      </c>
      <c r="G26" s="121">
        <f t="shared" si="0"/>
        <v>45</v>
      </c>
      <c r="H26" s="45"/>
    </row>
    <row r="27" s="113" customFormat="1" customHeight="1" spans="1:8">
      <c r="A27" s="87">
        <v>25</v>
      </c>
      <c r="B27" s="45" t="s">
        <v>702</v>
      </c>
      <c r="C27" s="44" t="s">
        <v>703</v>
      </c>
      <c r="D27" s="45" t="s">
        <v>526</v>
      </c>
      <c r="E27" s="45">
        <v>3</v>
      </c>
      <c r="F27" s="120">
        <v>48</v>
      </c>
      <c r="G27" s="121">
        <f t="shared" si="0"/>
        <v>144</v>
      </c>
      <c r="H27" s="45"/>
    </row>
    <row r="28" s="113" customFormat="1" customHeight="1" spans="1:8">
      <c r="A28" s="87">
        <v>26</v>
      </c>
      <c r="B28" s="45" t="s">
        <v>704</v>
      </c>
      <c r="C28" s="44" t="s">
        <v>705</v>
      </c>
      <c r="D28" s="45" t="s">
        <v>526</v>
      </c>
      <c r="E28" s="45">
        <v>3</v>
      </c>
      <c r="F28" s="120">
        <v>63</v>
      </c>
      <c r="G28" s="121">
        <f t="shared" si="0"/>
        <v>189</v>
      </c>
      <c r="H28" s="45"/>
    </row>
    <row r="29" s="113" customFormat="1" customHeight="1" spans="1:8">
      <c r="A29" s="87">
        <v>27</v>
      </c>
      <c r="B29" s="45" t="s">
        <v>706</v>
      </c>
      <c r="C29" s="44" t="s">
        <v>707</v>
      </c>
      <c r="D29" s="45" t="s">
        <v>526</v>
      </c>
      <c r="E29" s="45">
        <v>2</v>
      </c>
      <c r="F29" s="120">
        <v>95</v>
      </c>
      <c r="G29" s="121">
        <f t="shared" si="0"/>
        <v>190</v>
      </c>
      <c r="H29" s="45"/>
    </row>
    <row r="30" s="113" customFormat="1" customHeight="1" spans="1:8">
      <c r="A30" s="87">
        <v>28</v>
      </c>
      <c r="B30" s="45" t="s">
        <v>708</v>
      </c>
      <c r="C30" s="44" t="s">
        <v>709</v>
      </c>
      <c r="D30" s="45" t="s">
        <v>526</v>
      </c>
      <c r="E30" s="45">
        <v>1</v>
      </c>
      <c r="F30" s="120">
        <v>462</v>
      </c>
      <c r="G30" s="121">
        <f t="shared" si="0"/>
        <v>462</v>
      </c>
      <c r="H30" s="45"/>
    </row>
    <row r="31" s="113" customFormat="1" customHeight="1" spans="1:8">
      <c r="A31" s="87">
        <v>29</v>
      </c>
      <c r="B31" s="45" t="s">
        <v>706</v>
      </c>
      <c r="C31" s="44" t="s">
        <v>710</v>
      </c>
      <c r="D31" s="45" t="s">
        <v>32</v>
      </c>
      <c r="E31" s="45">
        <v>2</v>
      </c>
      <c r="F31" s="120">
        <v>158</v>
      </c>
      <c r="G31" s="121">
        <f t="shared" si="0"/>
        <v>316</v>
      </c>
      <c r="H31" s="45"/>
    </row>
    <row r="32" s="113" customFormat="1" customHeight="1" spans="1:8">
      <c r="A32" s="87">
        <v>30</v>
      </c>
      <c r="B32" s="45" t="s">
        <v>263</v>
      </c>
      <c r="C32" s="44" t="s">
        <v>711</v>
      </c>
      <c r="D32" s="45" t="s">
        <v>70</v>
      </c>
      <c r="E32" s="45">
        <v>1</v>
      </c>
      <c r="F32" s="120">
        <v>137</v>
      </c>
      <c r="G32" s="121">
        <f t="shared" si="0"/>
        <v>137</v>
      </c>
      <c r="H32" s="45"/>
    </row>
    <row r="33" s="113" customFormat="1" customHeight="1" spans="1:8">
      <c r="A33" s="87">
        <v>31</v>
      </c>
      <c r="B33" s="45" t="s">
        <v>712</v>
      </c>
      <c r="C33" s="44" t="s">
        <v>713</v>
      </c>
      <c r="D33" s="45" t="s">
        <v>526</v>
      </c>
      <c r="E33" s="45">
        <v>1</v>
      </c>
      <c r="F33" s="120">
        <v>336</v>
      </c>
      <c r="G33" s="121">
        <f t="shared" si="0"/>
        <v>336</v>
      </c>
      <c r="H33" s="45"/>
    </row>
    <row r="34" s="113" customFormat="1" customHeight="1" spans="1:8">
      <c r="A34" s="87">
        <v>32</v>
      </c>
      <c r="B34" s="45" t="s">
        <v>714</v>
      </c>
      <c r="C34" s="44" t="s">
        <v>715</v>
      </c>
      <c r="D34" s="45" t="s">
        <v>40</v>
      </c>
      <c r="E34" s="45">
        <v>2</v>
      </c>
      <c r="F34" s="120">
        <v>38</v>
      </c>
      <c r="G34" s="121">
        <f t="shared" si="0"/>
        <v>76</v>
      </c>
      <c r="H34" s="45"/>
    </row>
    <row r="35" s="113" customFormat="1" customHeight="1" spans="1:8">
      <c r="A35" s="87">
        <v>33</v>
      </c>
      <c r="B35" s="45" t="s">
        <v>716</v>
      </c>
      <c r="C35" s="44" t="s">
        <v>717</v>
      </c>
      <c r="D35" s="45" t="s">
        <v>40</v>
      </c>
      <c r="E35" s="45">
        <v>2</v>
      </c>
      <c r="F35" s="120">
        <v>252</v>
      </c>
      <c r="G35" s="121">
        <f t="shared" si="0"/>
        <v>504</v>
      </c>
      <c r="H35" s="45"/>
    </row>
    <row r="36" s="113" customFormat="1" customHeight="1" spans="1:8">
      <c r="A36" s="87">
        <v>34</v>
      </c>
      <c r="B36" s="45" t="s">
        <v>718</v>
      </c>
      <c r="C36" s="44" t="s">
        <v>719</v>
      </c>
      <c r="D36" s="45" t="s">
        <v>70</v>
      </c>
      <c r="E36" s="45">
        <v>1</v>
      </c>
      <c r="F36" s="120">
        <v>672</v>
      </c>
      <c r="G36" s="121">
        <f t="shared" si="0"/>
        <v>672</v>
      </c>
      <c r="H36" s="45"/>
    </row>
    <row r="37" s="113" customFormat="1" customHeight="1" spans="1:8">
      <c r="A37" s="87">
        <v>35</v>
      </c>
      <c r="B37" s="45" t="s">
        <v>720</v>
      </c>
      <c r="C37" s="44" t="s">
        <v>721</v>
      </c>
      <c r="D37" s="45" t="s">
        <v>526</v>
      </c>
      <c r="E37" s="45">
        <v>2</v>
      </c>
      <c r="F37" s="120">
        <v>80</v>
      </c>
      <c r="G37" s="121">
        <f t="shared" si="0"/>
        <v>160</v>
      </c>
      <c r="H37" s="45" t="s">
        <v>722</v>
      </c>
    </row>
    <row r="38" s="113" customFormat="1" customHeight="1" spans="1:8">
      <c r="A38" s="87">
        <v>36</v>
      </c>
      <c r="B38" s="45" t="s">
        <v>723</v>
      </c>
      <c r="C38" s="44" t="s">
        <v>724</v>
      </c>
      <c r="D38" s="45" t="s">
        <v>32</v>
      </c>
      <c r="E38" s="45">
        <v>2</v>
      </c>
      <c r="F38" s="120">
        <v>38</v>
      </c>
      <c r="G38" s="121">
        <f t="shared" si="0"/>
        <v>76</v>
      </c>
      <c r="H38" s="45"/>
    </row>
    <row r="39" s="113" customFormat="1" customHeight="1" spans="1:8">
      <c r="A39" s="87">
        <v>37</v>
      </c>
      <c r="B39" s="45" t="s">
        <v>725</v>
      </c>
      <c r="C39" s="44" t="s">
        <v>726</v>
      </c>
      <c r="D39" s="45" t="s">
        <v>32</v>
      </c>
      <c r="E39" s="45">
        <v>2</v>
      </c>
      <c r="F39" s="120">
        <v>53</v>
      </c>
      <c r="G39" s="121">
        <f t="shared" si="0"/>
        <v>106</v>
      </c>
      <c r="H39" s="45"/>
    </row>
    <row r="40" s="113" customFormat="1" customHeight="1" spans="1:8">
      <c r="A40" s="87">
        <v>38</v>
      </c>
      <c r="B40" s="45" t="s">
        <v>727</v>
      </c>
      <c r="C40" s="44" t="s">
        <v>728</v>
      </c>
      <c r="D40" s="45" t="s">
        <v>32</v>
      </c>
      <c r="E40" s="45">
        <v>2</v>
      </c>
      <c r="F40" s="120">
        <v>53</v>
      </c>
      <c r="G40" s="121">
        <f t="shared" si="0"/>
        <v>106</v>
      </c>
      <c r="H40" s="45"/>
    </row>
    <row r="41" s="113" customFormat="1" customHeight="1" spans="1:8">
      <c r="A41" s="87">
        <v>39</v>
      </c>
      <c r="B41" s="45" t="s">
        <v>729</v>
      </c>
      <c r="C41" s="44" t="s">
        <v>730</v>
      </c>
      <c r="D41" s="45" t="s">
        <v>526</v>
      </c>
      <c r="E41" s="45">
        <v>2</v>
      </c>
      <c r="F41" s="120">
        <v>116</v>
      </c>
      <c r="G41" s="121">
        <f t="shared" si="0"/>
        <v>232</v>
      </c>
      <c r="H41" s="45"/>
    </row>
    <row r="42" s="113" customFormat="1" customHeight="1" spans="1:8">
      <c r="A42" s="87">
        <v>40</v>
      </c>
      <c r="B42" s="45" t="s">
        <v>467</v>
      </c>
      <c r="C42" s="44" t="s">
        <v>731</v>
      </c>
      <c r="D42" s="45" t="s">
        <v>40</v>
      </c>
      <c r="E42" s="45">
        <v>2</v>
      </c>
      <c r="F42" s="120">
        <v>19</v>
      </c>
      <c r="G42" s="121">
        <f t="shared" si="0"/>
        <v>38</v>
      </c>
      <c r="H42" s="45"/>
    </row>
    <row r="43" s="113" customFormat="1" customHeight="1" spans="1:8">
      <c r="A43" s="87">
        <v>41</v>
      </c>
      <c r="B43" s="45" t="s">
        <v>732</v>
      </c>
      <c r="C43" s="44" t="s">
        <v>733</v>
      </c>
      <c r="D43" s="45" t="s">
        <v>32</v>
      </c>
      <c r="E43" s="45">
        <v>2</v>
      </c>
      <c r="F43" s="120">
        <v>137</v>
      </c>
      <c r="G43" s="121">
        <f t="shared" si="0"/>
        <v>274</v>
      </c>
      <c r="H43" s="45"/>
    </row>
    <row r="44" s="113" customFormat="1" customHeight="1" spans="1:8">
      <c r="A44" s="87">
        <v>42</v>
      </c>
      <c r="B44" s="45" t="s">
        <v>734</v>
      </c>
      <c r="C44" s="44" t="s">
        <v>735</v>
      </c>
      <c r="D44" s="45" t="s">
        <v>40</v>
      </c>
      <c r="E44" s="45">
        <v>1</v>
      </c>
      <c r="F44" s="120">
        <v>504</v>
      </c>
      <c r="G44" s="121">
        <f t="shared" si="0"/>
        <v>504</v>
      </c>
      <c r="H44" s="45"/>
    </row>
    <row r="45" s="113" customFormat="1" customHeight="1" spans="1:8">
      <c r="A45" s="87">
        <v>43</v>
      </c>
      <c r="B45" s="45" t="s">
        <v>736</v>
      </c>
      <c r="C45" s="44" t="s">
        <v>737</v>
      </c>
      <c r="D45" s="45" t="s">
        <v>40</v>
      </c>
      <c r="E45" s="45">
        <v>1</v>
      </c>
      <c r="F45" s="120">
        <v>504</v>
      </c>
      <c r="G45" s="121">
        <f t="shared" si="0"/>
        <v>504</v>
      </c>
      <c r="H45" s="45"/>
    </row>
    <row r="46" s="113" customFormat="1" customHeight="1" spans="1:8">
      <c r="A46" s="87">
        <v>44</v>
      </c>
      <c r="B46" s="45" t="s">
        <v>738</v>
      </c>
      <c r="C46" s="44" t="s">
        <v>739</v>
      </c>
      <c r="D46" s="45" t="s">
        <v>40</v>
      </c>
      <c r="E46" s="45">
        <v>1</v>
      </c>
      <c r="F46" s="120">
        <v>609</v>
      </c>
      <c r="G46" s="121">
        <f t="shared" si="0"/>
        <v>609</v>
      </c>
      <c r="H46" s="45"/>
    </row>
    <row r="47" s="113" customFormat="1" customHeight="1" spans="1:8">
      <c r="A47" s="87">
        <v>45</v>
      </c>
      <c r="B47" s="45" t="s">
        <v>740</v>
      </c>
      <c r="C47" s="44" t="s">
        <v>741</v>
      </c>
      <c r="D47" s="45" t="s">
        <v>526</v>
      </c>
      <c r="E47" s="45">
        <v>2</v>
      </c>
      <c r="F47" s="120">
        <v>137</v>
      </c>
      <c r="G47" s="121">
        <f t="shared" si="0"/>
        <v>274</v>
      </c>
      <c r="H47" s="45"/>
    </row>
    <row r="48" s="113" customFormat="1" customHeight="1" spans="1:8">
      <c r="A48" s="87">
        <v>46</v>
      </c>
      <c r="B48" s="45" t="s">
        <v>742</v>
      </c>
      <c r="C48" s="44" t="s">
        <v>743</v>
      </c>
      <c r="D48" s="45" t="s">
        <v>32</v>
      </c>
      <c r="E48" s="45">
        <v>2</v>
      </c>
      <c r="F48" s="120">
        <v>336</v>
      </c>
      <c r="G48" s="121">
        <f t="shared" si="0"/>
        <v>672</v>
      </c>
      <c r="H48" s="45"/>
    </row>
    <row r="49" s="113" customFormat="1" customHeight="1" spans="1:8">
      <c r="A49" s="87">
        <v>47</v>
      </c>
      <c r="B49" s="45" t="s">
        <v>744</v>
      </c>
      <c r="C49" s="44" t="s">
        <v>745</v>
      </c>
      <c r="D49" s="45" t="s">
        <v>563</v>
      </c>
      <c r="E49" s="45">
        <v>5</v>
      </c>
      <c r="F49" s="120">
        <v>32</v>
      </c>
      <c r="G49" s="121">
        <f t="shared" si="0"/>
        <v>160</v>
      </c>
      <c r="H49" s="45"/>
    </row>
    <row r="50" s="113" customFormat="1" customHeight="1" spans="1:8">
      <c r="A50" s="87">
        <v>48</v>
      </c>
      <c r="B50" s="45" t="s">
        <v>583</v>
      </c>
      <c r="C50" s="44" t="s">
        <v>746</v>
      </c>
      <c r="D50" s="45" t="s">
        <v>70</v>
      </c>
      <c r="E50" s="45">
        <v>2</v>
      </c>
      <c r="F50" s="120">
        <v>252</v>
      </c>
      <c r="G50" s="121">
        <f t="shared" si="0"/>
        <v>504</v>
      </c>
      <c r="H50" s="45"/>
    </row>
    <row r="51" s="113" customFormat="1" customHeight="1" spans="1:8">
      <c r="A51" s="87">
        <v>49</v>
      </c>
      <c r="B51" s="45" t="s">
        <v>747</v>
      </c>
      <c r="C51" s="44" t="s">
        <v>748</v>
      </c>
      <c r="D51" s="45" t="s">
        <v>70</v>
      </c>
      <c r="E51" s="45">
        <v>1</v>
      </c>
      <c r="F51" s="120">
        <v>158</v>
      </c>
      <c r="G51" s="121">
        <f t="shared" si="0"/>
        <v>158</v>
      </c>
      <c r="H51" s="45"/>
    </row>
    <row r="52" s="113" customFormat="1" customHeight="1" spans="1:8">
      <c r="A52" s="87">
        <v>50</v>
      </c>
      <c r="B52" s="45" t="s">
        <v>749</v>
      </c>
      <c r="C52" s="44" t="s">
        <v>750</v>
      </c>
      <c r="D52" s="45" t="s">
        <v>32</v>
      </c>
      <c r="E52" s="45">
        <v>5</v>
      </c>
      <c r="F52" s="120">
        <v>95</v>
      </c>
      <c r="G52" s="121">
        <f t="shared" si="0"/>
        <v>475</v>
      </c>
      <c r="H52" s="45"/>
    </row>
    <row r="53" s="113" customFormat="1" customHeight="1" spans="1:8">
      <c r="A53" s="87">
        <v>51</v>
      </c>
      <c r="B53" s="45" t="s">
        <v>751</v>
      </c>
      <c r="C53" s="44" t="s">
        <v>752</v>
      </c>
      <c r="D53" s="45" t="s">
        <v>70</v>
      </c>
      <c r="E53" s="45">
        <v>1</v>
      </c>
      <c r="F53" s="120">
        <v>861</v>
      </c>
      <c r="G53" s="121">
        <f t="shared" si="0"/>
        <v>861</v>
      </c>
      <c r="H53" s="45"/>
    </row>
    <row r="54" s="113" customFormat="1" customHeight="1" spans="1:8">
      <c r="A54" s="87">
        <v>52</v>
      </c>
      <c r="B54" s="119" t="s">
        <v>753</v>
      </c>
      <c r="C54" s="44" t="s">
        <v>754</v>
      </c>
      <c r="D54" s="45" t="s">
        <v>8</v>
      </c>
      <c r="E54" s="45">
        <v>1</v>
      </c>
      <c r="F54" s="120">
        <v>462</v>
      </c>
      <c r="G54" s="121">
        <f t="shared" si="0"/>
        <v>462</v>
      </c>
      <c r="H54" s="45"/>
    </row>
    <row r="55" s="113" customFormat="1" customHeight="1" spans="1:8">
      <c r="A55" s="87">
        <v>53</v>
      </c>
      <c r="B55" s="119" t="s">
        <v>537</v>
      </c>
      <c r="C55" s="44" t="s">
        <v>755</v>
      </c>
      <c r="D55" s="119" t="s">
        <v>756</v>
      </c>
      <c r="E55" s="45">
        <v>5</v>
      </c>
      <c r="F55" s="120">
        <v>74</v>
      </c>
      <c r="G55" s="121">
        <f t="shared" si="0"/>
        <v>370</v>
      </c>
      <c r="H55" s="45"/>
    </row>
    <row r="56" s="113" customFormat="1" customHeight="1" spans="1:8">
      <c r="A56" s="87">
        <v>54</v>
      </c>
      <c r="B56" s="119" t="s">
        <v>757</v>
      </c>
      <c r="C56" s="44" t="s">
        <v>758</v>
      </c>
      <c r="D56" s="119" t="s">
        <v>756</v>
      </c>
      <c r="E56" s="45">
        <v>5</v>
      </c>
      <c r="F56" s="120">
        <v>19</v>
      </c>
      <c r="G56" s="121">
        <f t="shared" si="0"/>
        <v>95</v>
      </c>
      <c r="H56" s="45"/>
    </row>
    <row r="57" s="113" customFormat="1" customHeight="1" spans="1:8">
      <c r="A57" s="87">
        <v>55</v>
      </c>
      <c r="B57" s="119" t="s">
        <v>759</v>
      </c>
      <c r="C57" s="44" t="s">
        <v>760</v>
      </c>
      <c r="D57" s="119" t="s">
        <v>685</v>
      </c>
      <c r="E57" s="45">
        <v>5</v>
      </c>
      <c r="F57" s="120">
        <v>13</v>
      </c>
      <c r="G57" s="121">
        <f t="shared" si="0"/>
        <v>65</v>
      </c>
      <c r="H57" s="45"/>
    </row>
    <row r="58" s="113" customFormat="1" customHeight="1" spans="1:8">
      <c r="A58" s="87">
        <v>56</v>
      </c>
      <c r="B58" s="45" t="s">
        <v>761</v>
      </c>
      <c r="C58" s="44" t="s">
        <v>762</v>
      </c>
      <c r="D58" s="45" t="s">
        <v>40</v>
      </c>
      <c r="E58" s="45">
        <v>3</v>
      </c>
      <c r="F58" s="120">
        <v>137</v>
      </c>
      <c r="G58" s="121">
        <f t="shared" si="0"/>
        <v>411</v>
      </c>
      <c r="H58" s="45" t="s">
        <v>763</v>
      </c>
    </row>
    <row r="59" s="113" customFormat="1" customHeight="1" spans="1:8">
      <c r="A59" s="87">
        <v>57</v>
      </c>
      <c r="B59" s="45" t="s">
        <v>764</v>
      </c>
      <c r="C59" s="44" t="s">
        <v>765</v>
      </c>
      <c r="D59" s="45" t="s">
        <v>526</v>
      </c>
      <c r="E59" s="45">
        <v>5</v>
      </c>
      <c r="F59" s="120">
        <v>17</v>
      </c>
      <c r="G59" s="121">
        <f t="shared" si="0"/>
        <v>85</v>
      </c>
      <c r="H59" s="45"/>
    </row>
    <row r="60" s="113" customFormat="1" customHeight="1" spans="1:8">
      <c r="A60" s="87">
        <v>58</v>
      </c>
      <c r="B60" s="45" t="s">
        <v>766</v>
      </c>
      <c r="C60" s="44" t="s">
        <v>767</v>
      </c>
      <c r="D60" s="45" t="s">
        <v>563</v>
      </c>
      <c r="E60" s="45">
        <v>5</v>
      </c>
      <c r="F60" s="120">
        <v>38</v>
      </c>
      <c r="G60" s="121">
        <f t="shared" si="0"/>
        <v>190</v>
      </c>
      <c r="H60" s="45"/>
    </row>
    <row r="61" s="113" customFormat="1" customHeight="1" spans="1:8">
      <c r="A61" s="87">
        <v>59</v>
      </c>
      <c r="B61" s="45" t="s">
        <v>768</v>
      </c>
      <c r="C61" s="44" t="s">
        <v>769</v>
      </c>
      <c r="D61" s="45" t="s">
        <v>40</v>
      </c>
      <c r="E61" s="45">
        <v>1</v>
      </c>
      <c r="F61" s="120">
        <v>242</v>
      </c>
      <c r="G61" s="45">
        <f>F61*E61</f>
        <v>242</v>
      </c>
      <c r="H61" s="45"/>
    </row>
    <row r="62" s="113" customFormat="1" customHeight="1" spans="1:8">
      <c r="A62" s="87">
        <v>60</v>
      </c>
      <c r="B62" s="45" t="s">
        <v>770</v>
      </c>
      <c r="C62" s="44" t="s">
        <v>771</v>
      </c>
      <c r="D62" s="45" t="s">
        <v>40</v>
      </c>
      <c r="E62" s="45">
        <v>2</v>
      </c>
      <c r="F62" s="120">
        <v>116</v>
      </c>
      <c r="G62" s="45">
        <f>F62*E62</f>
        <v>232</v>
      </c>
      <c r="H62" s="45"/>
    </row>
    <row r="63" s="113" customFormat="1" ht="30" customHeight="1" spans="1:8">
      <c r="A63" s="117"/>
      <c r="B63" s="117"/>
      <c r="C63" s="117"/>
      <c r="D63" s="117"/>
      <c r="E63" s="117"/>
      <c r="F63" s="122"/>
      <c r="G63" s="122">
        <f>SUM(G3:G62)</f>
        <v>154108</v>
      </c>
      <c r="H63" s="45"/>
    </row>
  </sheetData>
  <mergeCells count="10">
    <mergeCell ref="A1:H1"/>
    <mergeCell ref="A63:E63"/>
    <mergeCell ref="H3:H17"/>
    <mergeCell ref="H18:H19"/>
    <mergeCell ref="H20:H24"/>
    <mergeCell ref="H25:H35"/>
    <mergeCell ref="H37:H51"/>
    <mergeCell ref="H52:H54"/>
    <mergeCell ref="H55:H57"/>
    <mergeCell ref="H58:H60"/>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2"/>
  <sheetViews>
    <sheetView workbookViewId="0">
      <pane xSplit="8" ySplit="2" topLeftCell="I314" activePane="bottomRight" state="frozen"/>
      <selection/>
      <selection pane="topRight"/>
      <selection pane="bottomLeft"/>
      <selection pane="bottomRight" activeCell="G332" sqref="G332"/>
    </sheetView>
  </sheetViews>
  <sheetFormatPr defaultColWidth="9" defaultRowHeight="15" customHeight="1"/>
  <cols>
    <col min="1" max="1" width="5.625" style="88" customWidth="1"/>
    <col min="2" max="2" width="16.4083333333333" style="21" customWidth="1"/>
    <col min="3" max="3" width="80.625" style="21" customWidth="1"/>
    <col min="4" max="5" width="5.625" style="21" customWidth="1"/>
    <col min="6" max="7" width="7.625" style="21" customWidth="1"/>
    <col min="8" max="8" width="32.625" style="21" customWidth="1"/>
    <col min="9" max="9" width="11.2666666666667" style="21" customWidth="1"/>
    <col min="10" max="10" width="11.6333333333333" style="21" customWidth="1"/>
    <col min="11" max="16384" width="9" style="21"/>
  </cols>
  <sheetData>
    <row r="1" s="22" customFormat="1" ht="30" customHeight="1" spans="1:8">
      <c r="A1" s="89" t="s">
        <v>15</v>
      </c>
      <c r="B1" s="89"/>
      <c r="C1" s="89"/>
      <c r="D1" s="89"/>
      <c r="E1" s="89"/>
      <c r="F1" s="89"/>
      <c r="G1" s="89"/>
      <c r="H1" s="89"/>
    </row>
    <row r="2" s="22" customFormat="1" ht="30" customHeight="1" spans="1:8">
      <c r="A2" s="31" t="s">
        <v>1</v>
      </c>
      <c r="B2" s="31" t="s">
        <v>20</v>
      </c>
      <c r="C2" s="31" t="s">
        <v>21</v>
      </c>
      <c r="D2" s="31" t="s">
        <v>4</v>
      </c>
      <c r="E2" s="31" t="s">
        <v>3</v>
      </c>
      <c r="F2" s="31" t="s">
        <v>22</v>
      </c>
      <c r="G2" s="31" t="s">
        <v>23</v>
      </c>
      <c r="H2" s="31" t="s">
        <v>6</v>
      </c>
    </row>
    <row r="3" s="21" customFormat="1" customHeight="1" spans="1:8">
      <c r="A3" s="37">
        <v>1</v>
      </c>
      <c r="B3" s="37" t="s">
        <v>33</v>
      </c>
      <c r="C3" s="41" t="s">
        <v>772</v>
      </c>
      <c r="D3" s="37" t="s">
        <v>8</v>
      </c>
      <c r="E3" s="37">
        <v>1</v>
      </c>
      <c r="F3" s="39">
        <v>9075</v>
      </c>
      <c r="G3" s="37">
        <f t="shared" ref="G3:G20" si="0">E3*F3</f>
        <v>9075</v>
      </c>
      <c r="H3" s="32"/>
    </row>
    <row r="4" s="22" customFormat="1" customHeight="1" spans="1:8">
      <c r="A4" s="90">
        <v>2</v>
      </c>
      <c r="B4" s="90" t="s">
        <v>773</v>
      </c>
      <c r="C4" s="38" t="s">
        <v>774</v>
      </c>
      <c r="D4" s="37" t="s">
        <v>8</v>
      </c>
      <c r="E4" s="37">
        <v>28</v>
      </c>
      <c r="F4" s="37">
        <v>1625</v>
      </c>
      <c r="G4" s="37">
        <f t="shared" si="0"/>
        <v>45500</v>
      </c>
      <c r="H4" s="91"/>
    </row>
    <row r="5" s="22" customFormat="1" customHeight="1" spans="1:8">
      <c r="A5" s="48">
        <v>3</v>
      </c>
      <c r="B5" s="32" t="s">
        <v>50</v>
      </c>
      <c r="C5" s="49" t="s">
        <v>775</v>
      </c>
      <c r="D5" s="32" t="s">
        <v>40</v>
      </c>
      <c r="E5" s="32">
        <v>28</v>
      </c>
      <c r="F5" s="32">
        <v>303</v>
      </c>
      <c r="G5" s="32">
        <f t="shared" si="0"/>
        <v>8484</v>
      </c>
      <c r="H5" s="92"/>
    </row>
    <row r="6" s="22" customFormat="1" customHeight="1" spans="1:8">
      <c r="A6" s="32">
        <v>4</v>
      </c>
      <c r="B6" s="32" t="s">
        <v>776</v>
      </c>
      <c r="C6" s="52" t="s">
        <v>777</v>
      </c>
      <c r="D6" s="32" t="s">
        <v>32</v>
      </c>
      <c r="E6" s="32">
        <v>28</v>
      </c>
      <c r="F6" s="32">
        <v>445</v>
      </c>
      <c r="G6" s="32">
        <f t="shared" si="0"/>
        <v>12460</v>
      </c>
      <c r="H6" s="32"/>
    </row>
    <row r="7" s="22" customFormat="1" customHeight="1" spans="1:8">
      <c r="A7" s="32">
        <v>5</v>
      </c>
      <c r="B7" s="32" t="s">
        <v>54</v>
      </c>
      <c r="C7" s="93" t="s">
        <v>778</v>
      </c>
      <c r="D7" s="32" t="s">
        <v>40</v>
      </c>
      <c r="E7" s="32">
        <v>1</v>
      </c>
      <c r="F7" s="34">
        <v>3688</v>
      </c>
      <c r="G7" s="32">
        <f t="shared" si="0"/>
        <v>3688</v>
      </c>
      <c r="H7" s="32"/>
    </row>
    <row r="8" s="23" customFormat="1" customHeight="1" spans="1:8">
      <c r="A8" s="37">
        <v>6</v>
      </c>
      <c r="B8" s="37" t="s">
        <v>56</v>
      </c>
      <c r="C8" s="54" t="s">
        <v>779</v>
      </c>
      <c r="D8" s="37" t="s">
        <v>8</v>
      </c>
      <c r="E8" s="37">
        <v>56</v>
      </c>
      <c r="F8" s="37">
        <v>193</v>
      </c>
      <c r="G8" s="37">
        <f t="shared" si="0"/>
        <v>10808</v>
      </c>
      <c r="H8" s="94"/>
    </row>
    <row r="9" s="23" customFormat="1" customHeight="1" spans="1:10">
      <c r="A9" s="37">
        <v>7</v>
      </c>
      <c r="B9" s="95" t="s">
        <v>58</v>
      </c>
      <c r="C9" s="96" t="s">
        <v>780</v>
      </c>
      <c r="D9" s="95" t="s">
        <v>32</v>
      </c>
      <c r="E9" s="95">
        <v>6</v>
      </c>
      <c r="F9" s="95">
        <v>2750</v>
      </c>
      <c r="G9" s="37">
        <f t="shared" si="0"/>
        <v>16500</v>
      </c>
      <c r="H9" s="57"/>
      <c r="J9" s="74"/>
    </row>
    <row r="10" s="22" customFormat="1" customHeight="1" spans="1:8">
      <c r="A10" s="32">
        <v>8</v>
      </c>
      <c r="B10" s="32" t="s">
        <v>60</v>
      </c>
      <c r="C10" s="51" t="s">
        <v>61</v>
      </c>
      <c r="D10" s="32" t="s">
        <v>40</v>
      </c>
      <c r="E10" s="32">
        <v>1</v>
      </c>
      <c r="F10" s="32">
        <v>2500</v>
      </c>
      <c r="G10" s="32">
        <f t="shared" si="0"/>
        <v>2500</v>
      </c>
      <c r="H10" s="32"/>
    </row>
    <row r="11" s="24" customFormat="1" customHeight="1" spans="1:8">
      <c r="A11" s="32">
        <v>9</v>
      </c>
      <c r="B11" s="32" t="s">
        <v>98</v>
      </c>
      <c r="C11" s="51" t="s">
        <v>99</v>
      </c>
      <c r="D11" s="32" t="s">
        <v>97</v>
      </c>
      <c r="E11" s="32">
        <v>102</v>
      </c>
      <c r="F11" s="32">
        <v>200</v>
      </c>
      <c r="G11" s="32">
        <f t="shared" si="0"/>
        <v>20400</v>
      </c>
      <c r="H11" s="32"/>
    </row>
    <row r="12" s="22" customFormat="1" customHeight="1" spans="1:8">
      <c r="A12" s="32">
        <v>10</v>
      </c>
      <c r="B12" s="32" t="s">
        <v>100</v>
      </c>
      <c r="C12" s="51" t="s">
        <v>781</v>
      </c>
      <c r="D12" s="32" t="s">
        <v>84</v>
      </c>
      <c r="E12" s="32">
        <v>1</v>
      </c>
      <c r="F12" s="32">
        <v>65000</v>
      </c>
      <c r="G12" s="32">
        <f t="shared" si="0"/>
        <v>65000</v>
      </c>
      <c r="H12" s="32"/>
    </row>
    <row r="13" s="21" customFormat="1" customHeight="1" spans="1:8">
      <c r="A13" s="32">
        <v>11</v>
      </c>
      <c r="B13" s="55" t="s">
        <v>58</v>
      </c>
      <c r="C13" s="56" t="s">
        <v>782</v>
      </c>
      <c r="D13" s="55" t="s">
        <v>32</v>
      </c>
      <c r="E13" s="55">
        <v>8</v>
      </c>
      <c r="F13" s="55">
        <v>2750</v>
      </c>
      <c r="G13" s="55">
        <f t="shared" si="0"/>
        <v>22000</v>
      </c>
      <c r="H13" s="57"/>
    </row>
    <row r="14" s="21" customFormat="1" customHeight="1" spans="1:8">
      <c r="A14" s="32">
        <v>12</v>
      </c>
      <c r="B14" s="55" t="s">
        <v>783</v>
      </c>
      <c r="C14" s="97" t="s">
        <v>784</v>
      </c>
      <c r="D14" s="55" t="s">
        <v>32</v>
      </c>
      <c r="E14" s="55">
        <v>8</v>
      </c>
      <c r="F14" s="55">
        <v>4300</v>
      </c>
      <c r="G14" s="55">
        <f t="shared" si="0"/>
        <v>34400</v>
      </c>
      <c r="H14" s="57"/>
    </row>
    <row r="15" s="21" customFormat="1" customHeight="1" spans="1:8">
      <c r="A15" s="32">
        <v>13</v>
      </c>
      <c r="B15" s="98" t="s">
        <v>785</v>
      </c>
      <c r="C15" s="99" t="s">
        <v>786</v>
      </c>
      <c r="D15" s="98" t="s">
        <v>84</v>
      </c>
      <c r="E15" s="98">
        <v>1</v>
      </c>
      <c r="F15" s="98">
        <v>10000</v>
      </c>
      <c r="G15" s="55">
        <f t="shared" si="0"/>
        <v>10000</v>
      </c>
      <c r="H15" s="98"/>
    </row>
    <row r="16" s="21" customFormat="1" customHeight="1" spans="1:8">
      <c r="A16" s="32">
        <v>14</v>
      </c>
      <c r="B16" s="32" t="s">
        <v>787</v>
      </c>
      <c r="C16" s="97" t="s">
        <v>788</v>
      </c>
      <c r="D16" s="32" t="s">
        <v>8</v>
      </c>
      <c r="E16" s="32">
        <v>1</v>
      </c>
      <c r="F16" s="32">
        <v>13200</v>
      </c>
      <c r="G16" s="32">
        <f t="shared" si="0"/>
        <v>13200</v>
      </c>
      <c r="H16" s="32"/>
    </row>
    <row r="17" s="23" customFormat="1" customHeight="1" spans="1:8">
      <c r="A17" s="32">
        <v>15</v>
      </c>
      <c r="B17" s="55" t="s">
        <v>783</v>
      </c>
      <c r="C17" s="97" t="s">
        <v>784</v>
      </c>
      <c r="D17" s="55" t="s">
        <v>32</v>
      </c>
      <c r="E17" s="55">
        <v>9</v>
      </c>
      <c r="F17" s="55">
        <v>4300</v>
      </c>
      <c r="G17" s="32">
        <f t="shared" si="0"/>
        <v>38700</v>
      </c>
      <c r="H17" s="57"/>
    </row>
    <row r="18" s="22" customFormat="1" customHeight="1" spans="1:8">
      <c r="A18" s="32">
        <v>16</v>
      </c>
      <c r="B18" s="32" t="s">
        <v>112</v>
      </c>
      <c r="C18" s="97" t="s">
        <v>789</v>
      </c>
      <c r="D18" s="32" t="s">
        <v>32</v>
      </c>
      <c r="E18" s="32">
        <v>1</v>
      </c>
      <c r="F18" s="32">
        <v>2375</v>
      </c>
      <c r="G18" s="32">
        <f t="shared" si="0"/>
        <v>2375</v>
      </c>
      <c r="H18" s="32"/>
    </row>
    <row r="19" s="24" customFormat="1" customHeight="1" spans="1:8">
      <c r="A19" s="32">
        <v>17</v>
      </c>
      <c r="B19" s="32" t="s">
        <v>98</v>
      </c>
      <c r="C19" s="51" t="s">
        <v>99</v>
      </c>
      <c r="D19" s="32" t="s">
        <v>97</v>
      </c>
      <c r="E19" s="32">
        <v>30</v>
      </c>
      <c r="F19" s="32">
        <v>200</v>
      </c>
      <c r="G19" s="32">
        <f t="shared" si="0"/>
        <v>6000</v>
      </c>
      <c r="H19" s="32"/>
    </row>
    <row r="20" s="21" customFormat="1" customHeight="1" spans="1:8">
      <c r="A20" s="32">
        <v>18</v>
      </c>
      <c r="B20" s="32" t="s">
        <v>100</v>
      </c>
      <c r="C20" s="51" t="s">
        <v>790</v>
      </c>
      <c r="D20" s="32" t="s">
        <v>84</v>
      </c>
      <c r="E20" s="32">
        <v>1</v>
      </c>
      <c r="F20" s="32">
        <v>15000</v>
      </c>
      <c r="G20" s="32">
        <f t="shared" si="0"/>
        <v>15000</v>
      </c>
      <c r="H20" s="32"/>
    </row>
    <row r="21" s="26" customFormat="1" customHeight="1" spans="1:8">
      <c r="A21" s="32">
        <v>1</v>
      </c>
      <c r="B21" s="32" t="s">
        <v>791</v>
      </c>
      <c r="C21" s="51" t="s">
        <v>792</v>
      </c>
      <c r="D21" s="32" t="s">
        <v>70</v>
      </c>
      <c r="E21" s="32">
        <v>1</v>
      </c>
      <c r="F21" s="100">
        <v>528</v>
      </c>
      <c r="G21" s="32">
        <f t="shared" ref="G21:G84" si="1">E21*F21</f>
        <v>528</v>
      </c>
      <c r="H21" s="40"/>
    </row>
    <row r="22" s="26" customFormat="1" customHeight="1" spans="1:8">
      <c r="A22" s="32">
        <v>2</v>
      </c>
      <c r="B22" s="32" t="s">
        <v>793</v>
      </c>
      <c r="C22" s="51" t="s">
        <v>794</v>
      </c>
      <c r="D22" s="32" t="s">
        <v>32</v>
      </c>
      <c r="E22" s="32">
        <v>1</v>
      </c>
      <c r="F22" s="100">
        <v>43</v>
      </c>
      <c r="G22" s="32">
        <f t="shared" si="1"/>
        <v>43</v>
      </c>
      <c r="H22" s="40"/>
    </row>
    <row r="23" s="26" customFormat="1" customHeight="1" spans="1:8">
      <c r="A23" s="32">
        <v>3</v>
      </c>
      <c r="B23" s="32" t="s">
        <v>795</v>
      </c>
      <c r="C23" s="51" t="s">
        <v>796</v>
      </c>
      <c r="D23" s="32" t="s">
        <v>32</v>
      </c>
      <c r="E23" s="32">
        <v>1</v>
      </c>
      <c r="F23" s="100">
        <v>18</v>
      </c>
      <c r="G23" s="32">
        <f t="shared" si="1"/>
        <v>18</v>
      </c>
      <c r="H23" s="40"/>
    </row>
    <row r="24" s="26" customFormat="1" customHeight="1" spans="1:8">
      <c r="A24" s="32">
        <v>4</v>
      </c>
      <c r="B24" s="32" t="s">
        <v>797</v>
      </c>
      <c r="C24" s="51" t="s">
        <v>798</v>
      </c>
      <c r="D24" s="32" t="s">
        <v>32</v>
      </c>
      <c r="E24" s="32">
        <v>1</v>
      </c>
      <c r="F24" s="100">
        <v>15</v>
      </c>
      <c r="G24" s="32">
        <f t="shared" si="1"/>
        <v>15</v>
      </c>
      <c r="H24" s="40"/>
    </row>
    <row r="25" s="26" customFormat="1" customHeight="1" spans="1:8">
      <c r="A25" s="32">
        <v>5</v>
      </c>
      <c r="B25" s="32" t="s">
        <v>799</v>
      </c>
      <c r="C25" s="51" t="s">
        <v>800</v>
      </c>
      <c r="D25" s="32" t="s">
        <v>40</v>
      </c>
      <c r="E25" s="32">
        <v>1</v>
      </c>
      <c r="F25" s="100">
        <v>130</v>
      </c>
      <c r="G25" s="32">
        <f t="shared" si="1"/>
        <v>130</v>
      </c>
      <c r="H25" s="40"/>
    </row>
    <row r="26" s="26" customFormat="1" customHeight="1" spans="1:8">
      <c r="A26" s="32">
        <v>6</v>
      </c>
      <c r="B26" s="32" t="s">
        <v>801</v>
      </c>
      <c r="C26" s="51" t="s">
        <v>802</v>
      </c>
      <c r="D26" s="32" t="s">
        <v>32</v>
      </c>
      <c r="E26" s="32">
        <v>1</v>
      </c>
      <c r="F26" s="100">
        <v>50</v>
      </c>
      <c r="G26" s="32">
        <f t="shared" si="1"/>
        <v>50</v>
      </c>
      <c r="H26" s="40"/>
    </row>
    <row r="27" s="26" customFormat="1" customHeight="1" spans="1:8">
      <c r="A27" s="32">
        <v>7</v>
      </c>
      <c r="B27" s="32" t="s">
        <v>203</v>
      </c>
      <c r="C27" s="51" t="s">
        <v>803</v>
      </c>
      <c r="D27" s="32" t="s">
        <v>205</v>
      </c>
      <c r="E27" s="32">
        <v>1</v>
      </c>
      <c r="F27" s="100">
        <v>810</v>
      </c>
      <c r="G27" s="32">
        <f t="shared" si="1"/>
        <v>810</v>
      </c>
      <c r="H27" s="40"/>
    </row>
    <row r="28" s="26" customFormat="1" customHeight="1" spans="1:8">
      <c r="A28" s="32">
        <v>8</v>
      </c>
      <c r="B28" s="32" t="s">
        <v>203</v>
      </c>
      <c r="C28" s="51" t="s">
        <v>804</v>
      </c>
      <c r="D28" s="32" t="s">
        <v>205</v>
      </c>
      <c r="E28" s="32">
        <v>1</v>
      </c>
      <c r="F28" s="100">
        <v>810</v>
      </c>
      <c r="G28" s="32">
        <f t="shared" si="1"/>
        <v>810</v>
      </c>
      <c r="H28" s="40"/>
    </row>
    <row r="29" s="26" customFormat="1" customHeight="1" spans="1:8">
      <c r="A29" s="32">
        <v>9</v>
      </c>
      <c r="B29" s="32" t="s">
        <v>805</v>
      </c>
      <c r="C29" s="51" t="s">
        <v>806</v>
      </c>
      <c r="D29" s="32" t="s">
        <v>70</v>
      </c>
      <c r="E29" s="32">
        <v>1</v>
      </c>
      <c r="F29" s="100">
        <v>223</v>
      </c>
      <c r="G29" s="32">
        <f t="shared" si="1"/>
        <v>223</v>
      </c>
      <c r="H29" s="40"/>
    </row>
    <row r="30" s="26" customFormat="1" customHeight="1" spans="1:8">
      <c r="A30" s="32">
        <v>10</v>
      </c>
      <c r="B30" s="32" t="s">
        <v>807</v>
      </c>
      <c r="C30" s="51" t="s">
        <v>808</v>
      </c>
      <c r="D30" s="32" t="s">
        <v>32</v>
      </c>
      <c r="E30" s="32">
        <v>1</v>
      </c>
      <c r="F30" s="100">
        <v>12</v>
      </c>
      <c r="G30" s="32">
        <f t="shared" si="1"/>
        <v>12</v>
      </c>
      <c r="H30" s="40"/>
    </row>
    <row r="31" s="26" customFormat="1" customHeight="1" spans="1:8">
      <c r="A31" s="32">
        <v>11</v>
      </c>
      <c r="B31" s="32" t="s">
        <v>809</v>
      </c>
      <c r="C31" s="51" t="s">
        <v>810</v>
      </c>
      <c r="D31" s="32" t="s">
        <v>40</v>
      </c>
      <c r="E31" s="32">
        <v>2</v>
      </c>
      <c r="F31" s="100">
        <v>285</v>
      </c>
      <c r="G31" s="32">
        <f t="shared" si="1"/>
        <v>570</v>
      </c>
      <c r="H31" s="40"/>
    </row>
    <row r="32" s="26" customFormat="1" customHeight="1" spans="1:8">
      <c r="A32" s="32">
        <v>12</v>
      </c>
      <c r="B32" s="32" t="s">
        <v>236</v>
      </c>
      <c r="C32" s="51" t="s">
        <v>811</v>
      </c>
      <c r="D32" s="32" t="s">
        <v>40</v>
      </c>
      <c r="E32" s="32">
        <v>25</v>
      </c>
      <c r="F32" s="100">
        <v>125</v>
      </c>
      <c r="G32" s="32">
        <f t="shared" si="1"/>
        <v>3125</v>
      </c>
      <c r="H32" s="40"/>
    </row>
    <row r="33" s="26" customFormat="1" customHeight="1" spans="1:8">
      <c r="A33" s="32">
        <v>13</v>
      </c>
      <c r="B33" s="32" t="s">
        <v>812</v>
      </c>
      <c r="C33" s="51" t="s">
        <v>813</v>
      </c>
      <c r="D33" s="32" t="s">
        <v>40</v>
      </c>
      <c r="E33" s="32">
        <v>2</v>
      </c>
      <c r="F33" s="100">
        <v>325</v>
      </c>
      <c r="G33" s="32">
        <f t="shared" si="1"/>
        <v>650</v>
      </c>
      <c r="H33" s="40"/>
    </row>
    <row r="34" s="26" customFormat="1" customHeight="1" spans="1:8">
      <c r="A34" s="32">
        <v>14</v>
      </c>
      <c r="B34" s="32" t="s">
        <v>814</v>
      </c>
      <c r="C34" s="101" t="s">
        <v>815</v>
      </c>
      <c r="D34" s="32" t="s">
        <v>70</v>
      </c>
      <c r="E34" s="32">
        <v>2</v>
      </c>
      <c r="F34" s="100">
        <v>140</v>
      </c>
      <c r="G34" s="32">
        <f t="shared" si="1"/>
        <v>280</v>
      </c>
      <c r="H34" s="40"/>
    </row>
    <row r="35" s="26" customFormat="1" customHeight="1" spans="1:8">
      <c r="A35" s="32">
        <v>15</v>
      </c>
      <c r="B35" s="32" t="s">
        <v>240</v>
      </c>
      <c r="C35" s="102" t="s">
        <v>816</v>
      </c>
      <c r="D35" s="32" t="s">
        <v>32</v>
      </c>
      <c r="E35" s="32">
        <v>30</v>
      </c>
      <c r="F35" s="100">
        <v>8</v>
      </c>
      <c r="G35" s="32">
        <f t="shared" si="1"/>
        <v>240</v>
      </c>
      <c r="H35" s="40"/>
    </row>
    <row r="36" s="26" customFormat="1" customHeight="1" spans="1:8">
      <c r="A36" s="32">
        <v>16</v>
      </c>
      <c r="B36" s="32" t="s">
        <v>817</v>
      </c>
      <c r="C36" s="51" t="s">
        <v>818</v>
      </c>
      <c r="D36" s="32" t="s">
        <v>70</v>
      </c>
      <c r="E36" s="32">
        <v>25</v>
      </c>
      <c r="F36" s="100">
        <v>465</v>
      </c>
      <c r="G36" s="32">
        <f t="shared" si="1"/>
        <v>11625</v>
      </c>
      <c r="H36" s="40"/>
    </row>
    <row r="37" s="26" customFormat="1" customHeight="1" spans="1:8">
      <c r="A37" s="32">
        <v>17</v>
      </c>
      <c r="B37" s="32" t="s">
        <v>817</v>
      </c>
      <c r="C37" s="103" t="s">
        <v>819</v>
      </c>
      <c r="D37" s="32" t="s">
        <v>70</v>
      </c>
      <c r="E37" s="32">
        <v>25</v>
      </c>
      <c r="F37" s="100">
        <v>465</v>
      </c>
      <c r="G37" s="32">
        <f t="shared" si="1"/>
        <v>11625</v>
      </c>
      <c r="H37" s="40"/>
    </row>
    <row r="38" s="26" customFormat="1" customHeight="1" spans="1:8">
      <c r="A38" s="32">
        <v>18</v>
      </c>
      <c r="B38" s="32" t="s">
        <v>820</v>
      </c>
      <c r="C38" s="51" t="s">
        <v>821</v>
      </c>
      <c r="D38" s="32" t="s">
        <v>70</v>
      </c>
      <c r="E38" s="32">
        <v>1</v>
      </c>
      <c r="F38" s="100">
        <v>243</v>
      </c>
      <c r="G38" s="32">
        <f t="shared" si="1"/>
        <v>243</v>
      </c>
      <c r="H38" s="40"/>
    </row>
    <row r="39" s="26" customFormat="1" customHeight="1" spans="1:8">
      <c r="A39" s="32">
        <v>19</v>
      </c>
      <c r="B39" s="32" t="s">
        <v>822</v>
      </c>
      <c r="C39" s="51" t="s">
        <v>823</v>
      </c>
      <c r="D39" s="32" t="s">
        <v>109</v>
      </c>
      <c r="E39" s="32">
        <v>25</v>
      </c>
      <c r="F39" s="100">
        <v>21</v>
      </c>
      <c r="G39" s="32">
        <f t="shared" si="1"/>
        <v>525</v>
      </c>
      <c r="H39" s="40"/>
    </row>
    <row r="40" s="26" customFormat="1" customHeight="1" spans="1:8">
      <c r="A40" s="32">
        <v>20</v>
      </c>
      <c r="B40" s="32" t="s">
        <v>824</v>
      </c>
      <c r="C40" s="51" t="s">
        <v>825</v>
      </c>
      <c r="D40" s="32" t="s">
        <v>70</v>
      </c>
      <c r="E40" s="32">
        <v>1</v>
      </c>
      <c r="F40" s="100">
        <v>610</v>
      </c>
      <c r="G40" s="32">
        <f t="shared" si="1"/>
        <v>610</v>
      </c>
      <c r="H40" s="40"/>
    </row>
    <row r="41" s="26" customFormat="1" customHeight="1" spans="1:8">
      <c r="A41" s="32">
        <v>21</v>
      </c>
      <c r="B41" s="32" t="s">
        <v>826</v>
      </c>
      <c r="C41" s="51" t="s">
        <v>827</v>
      </c>
      <c r="D41" s="32" t="s">
        <v>70</v>
      </c>
      <c r="E41" s="32">
        <v>1</v>
      </c>
      <c r="F41" s="100">
        <v>498</v>
      </c>
      <c r="G41" s="32">
        <f t="shared" si="1"/>
        <v>498</v>
      </c>
      <c r="H41" s="40"/>
    </row>
    <row r="42" s="26" customFormat="1" customHeight="1" spans="1:8">
      <c r="A42" s="32">
        <v>22</v>
      </c>
      <c r="B42" s="32" t="s">
        <v>828</v>
      </c>
      <c r="C42" s="51" t="s">
        <v>829</v>
      </c>
      <c r="D42" s="32" t="s">
        <v>70</v>
      </c>
      <c r="E42" s="32">
        <v>1</v>
      </c>
      <c r="F42" s="100">
        <v>448</v>
      </c>
      <c r="G42" s="32">
        <f t="shared" si="1"/>
        <v>448</v>
      </c>
      <c r="H42" s="40"/>
    </row>
    <row r="43" s="26" customFormat="1" customHeight="1" spans="1:8">
      <c r="A43" s="32">
        <v>23</v>
      </c>
      <c r="B43" s="32" t="s">
        <v>830</v>
      </c>
      <c r="C43" s="51" t="s">
        <v>831</v>
      </c>
      <c r="D43" s="32" t="s">
        <v>37</v>
      </c>
      <c r="E43" s="32">
        <v>25</v>
      </c>
      <c r="F43" s="100">
        <v>9</v>
      </c>
      <c r="G43" s="32">
        <f t="shared" si="1"/>
        <v>225</v>
      </c>
      <c r="H43" s="40"/>
    </row>
    <row r="44" s="26" customFormat="1" customHeight="1" spans="1:8">
      <c r="A44" s="32">
        <v>24</v>
      </c>
      <c r="B44" s="32" t="s">
        <v>577</v>
      </c>
      <c r="C44" s="51" t="s">
        <v>832</v>
      </c>
      <c r="D44" s="32" t="s">
        <v>37</v>
      </c>
      <c r="E44" s="32">
        <v>25</v>
      </c>
      <c r="F44" s="100">
        <v>6</v>
      </c>
      <c r="G44" s="32">
        <f t="shared" si="1"/>
        <v>150</v>
      </c>
      <c r="H44" s="40"/>
    </row>
    <row r="45" s="26" customFormat="1" customHeight="1" spans="1:8">
      <c r="A45" s="32">
        <v>25</v>
      </c>
      <c r="B45" s="32" t="s">
        <v>577</v>
      </c>
      <c r="C45" s="51" t="s">
        <v>833</v>
      </c>
      <c r="D45" s="32" t="s">
        <v>37</v>
      </c>
      <c r="E45" s="32">
        <v>25</v>
      </c>
      <c r="F45" s="100">
        <v>6</v>
      </c>
      <c r="G45" s="32">
        <f t="shared" si="1"/>
        <v>150</v>
      </c>
      <c r="H45" s="40"/>
    </row>
    <row r="46" s="26" customFormat="1" customHeight="1" spans="1:8">
      <c r="A46" s="32">
        <v>26</v>
      </c>
      <c r="B46" s="32" t="s">
        <v>581</v>
      </c>
      <c r="C46" s="51" t="s">
        <v>834</v>
      </c>
      <c r="D46" s="32" t="s">
        <v>305</v>
      </c>
      <c r="E46" s="32">
        <v>25</v>
      </c>
      <c r="F46" s="100">
        <v>12</v>
      </c>
      <c r="G46" s="32">
        <f t="shared" si="1"/>
        <v>300</v>
      </c>
      <c r="H46" s="40"/>
    </row>
    <row r="47" s="26" customFormat="1" customHeight="1" spans="1:8">
      <c r="A47" s="32">
        <v>27</v>
      </c>
      <c r="B47" s="32" t="s">
        <v>704</v>
      </c>
      <c r="C47" s="51" t="s">
        <v>835</v>
      </c>
      <c r="D47" s="32" t="s">
        <v>526</v>
      </c>
      <c r="E47" s="32">
        <v>25</v>
      </c>
      <c r="F47" s="100">
        <v>55</v>
      </c>
      <c r="G47" s="32">
        <f t="shared" si="1"/>
        <v>1375</v>
      </c>
      <c r="H47" s="40"/>
    </row>
    <row r="48" s="26" customFormat="1" customHeight="1" spans="1:8">
      <c r="A48" s="32">
        <v>28</v>
      </c>
      <c r="B48" s="32" t="s">
        <v>704</v>
      </c>
      <c r="C48" s="51" t="s">
        <v>836</v>
      </c>
      <c r="D48" s="32" t="s">
        <v>526</v>
      </c>
      <c r="E48" s="32">
        <v>25</v>
      </c>
      <c r="F48" s="100">
        <v>55</v>
      </c>
      <c r="G48" s="32">
        <f t="shared" si="1"/>
        <v>1375</v>
      </c>
      <c r="H48" s="40"/>
    </row>
    <row r="49" s="26" customFormat="1" customHeight="1" spans="1:8">
      <c r="A49" s="32">
        <v>29</v>
      </c>
      <c r="B49" s="32" t="s">
        <v>706</v>
      </c>
      <c r="C49" s="51" t="s">
        <v>837</v>
      </c>
      <c r="D49" s="32" t="s">
        <v>37</v>
      </c>
      <c r="E49" s="32">
        <v>25</v>
      </c>
      <c r="F49" s="100">
        <v>85</v>
      </c>
      <c r="G49" s="32">
        <f t="shared" si="1"/>
        <v>2125</v>
      </c>
      <c r="H49" s="40"/>
    </row>
    <row r="50" s="26" customFormat="1" customHeight="1" spans="1:8">
      <c r="A50" s="32">
        <v>30</v>
      </c>
      <c r="B50" s="32" t="s">
        <v>838</v>
      </c>
      <c r="C50" s="51" t="s">
        <v>839</v>
      </c>
      <c r="D50" s="32" t="s">
        <v>526</v>
      </c>
      <c r="E50" s="32">
        <v>1</v>
      </c>
      <c r="F50" s="100">
        <v>150</v>
      </c>
      <c r="G50" s="32">
        <f t="shared" si="1"/>
        <v>150</v>
      </c>
      <c r="H50" s="40"/>
    </row>
    <row r="51" s="26" customFormat="1" customHeight="1" spans="1:8">
      <c r="A51" s="32">
        <v>31</v>
      </c>
      <c r="B51" s="32" t="s">
        <v>840</v>
      </c>
      <c r="C51" s="51" t="s">
        <v>841</v>
      </c>
      <c r="D51" s="32" t="s">
        <v>70</v>
      </c>
      <c r="E51" s="32">
        <v>25</v>
      </c>
      <c r="F51" s="100">
        <v>243</v>
      </c>
      <c r="G51" s="32">
        <f t="shared" si="1"/>
        <v>6075</v>
      </c>
      <c r="H51" s="40"/>
    </row>
    <row r="52" s="26" customFormat="1" customHeight="1" spans="1:8">
      <c r="A52" s="32">
        <v>32</v>
      </c>
      <c r="B52" s="32" t="s">
        <v>260</v>
      </c>
      <c r="C52" s="51" t="s">
        <v>842</v>
      </c>
      <c r="D52" s="32" t="s">
        <v>70</v>
      </c>
      <c r="E52" s="32">
        <v>1</v>
      </c>
      <c r="F52" s="100">
        <v>73</v>
      </c>
      <c r="G52" s="32">
        <f t="shared" si="1"/>
        <v>73</v>
      </c>
      <c r="H52" s="40"/>
    </row>
    <row r="53" s="26" customFormat="1" customHeight="1" spans="1:8">
      <c r="A53" s="32">
        <v>33</v>
      </c>
      <c r="B53" s="32" t="s">
        <v>263</v>
      </c>
      <c r="C53" s="51" t="s">
        <v>843</v>
      </c>
      <c r="D53" s="32" t="s">
        <v>70</v>
      </c>
      <c r="E53" s="32">
        <v>1</v>
      </c>
      <c r="F53" s="100">
        <v>325</v>
      </c>
      <c r="G53" s="32">
        <f t="shared" si="1"/>
        <v>325</v>
      </c>
      <c r="H53" s="40"/>
    </row>
    <row r="54" s="26" customFormat="1" customHeight="1" spans="1:8">
      <c r="A54" s="32">
        <v>34</v>
      </c>
      <c r="B54" s="32" t="s">
        <v>263</v>
      </c>
      <c r="C54" s="51" t="s">
        <v>844</v>
      </c>
      <c r="D54" s="32" t="s">
        <v>70</v>
      </c>
      <c r="E54" s="32">
        <v>1</v>
      </c>
      <c r="F54" s="100">
        <v>325</v>
      </c>
      <c r="G54" s="32">
        <f t="shared" si="1"/>
        <v>325</v>
      </c>
      <c r="H54" s="40"/>
    </row>
    <row r="55" s="26" customFormat="1" customHeight="1" spans="1:8">
      <c r="A55" s="32">
        <v>35</v>
      </c>
      <c r="B55" s="32" t="s">
        <v>714</v>
      </c>
      <c r="C55" s="51" t="s">
        <v>845</v>
      </c>
      <c r="D55" s="32" t="s">
        <v>40</v>
      </c>
      <c r="E55" s="32">
        <v>25</v>
      </c>
      <c r="F55" s="100">
        <v>24</v>
      </c>
      <c r="G55" s="32">
        <f t="shared" si="1"/>
        <v>600</v>
      </c>
      <c r="H55" s="40"/>
    </row>
    <row r="56" s="26" customFormat="1" customHeight="1" spans="1:8">
      <c r="A56" s="32">
        <v>36</v>
      </c>
      <c r="B56" s="32" t="s">
        <v>846</v>
      </c>
      <c r="C56" s="51" t="s">
        <v>847</v>
      </c>
      <c r="D56" s="32" t="s">
        <v>40</v>
      </c>
      <c r="E56" s="32">
        <v>25</v>
      </c>
      <c r="F56" s="100">
        <v>95</v>
      </c>
      <c r="G56" s="32">
        <f t="shared" si="1"/>
        <v>2375</v>
      </c>
      <c r="H56" s="40"/>
    </row>
    <row r="57" s="26" customFormat="1" customHeight="1" spans="1:8">
      <c r="A57" s="32">
        <v>37</v>
      </c>
      <c r="B57" s="32" t="s">
        <v>848</v>
      </c>
      <c r="C57" s="51" t="s">
        <v>849</v>
      </c>
      <c r="D57" s="32" t="s">
        <v>563</v>
      </c>
      <c r="E57" s="32">
        <v>25</v>
      </c>
      <c r="F57" s="100">
        <v>670</v>
      </c>
      <c r="G57" s="32">
        <f t="shared" si="1"/>
        <v>16750</v>
      </c>
      <c r="H57" s="40"/>
    </row>
    <row r="58" s="26" customFormat="1" customHeight="1" spans="1:8">
      <c r="A58" s="32">
        <v>38</v>
      </c>
      <c r="B58" s="32" t="s">
        <v>268</v>
      </c>
      <c r="C58" s="51" t="s">
        <v>850</v>
      </c>
      <c r="D58" s="32" t="s">
        <v>563</v>
      </c>
      <c r="E58" s="32">
        <v>25</v>
      </c>
      <c r="F58" s="100">
        <v>24</v>
      </c>
      <c r="G58" s="32">
        <f t="shared" si="1"/>
        <v>600</v>
      </c>
      <c r="H58" s="40"/>
    </row>
    <row r="59" s="26" customFormat="1" customHeight="1" spans="1:8">
      <c r="A59" s="32">
        <v>39</v>
      </c>
      <c r="B59" s="32" t="s">
        <v>851</v>
      </c>
      <c r="C59" s="51" t="s">
        <v>852</v>
      </c>
      <c r="D59" s="32" t="s">
        <v>32</v>
      </c>
      <c r="E59" s="32">
        <v>25</v>
      </c>
      <c r="F59" s="100">
        <v>105</v>
      </c>
      <c r="G59" s="32">
        <f t="shared" si="1"/>
        <v>2625</v>
      </c>
      <c r="H59" s="40"/>
    </row>
    <row r="60" s="26" customFormat="1" customHeight="1" spans="1:8">
      <c r="A60" s="32">
        <v>40</v>
      </c>
      <c r="B60" s="32" t="s">
        <v>851</v>
      </c>
      <c r="C60" s="51" t="s">
        <v>853</v>
      </c>
      <c r="D60" s="32" t="s">
        <v>32</v>
      </c>
      <c r="E60" s="32">
        <v>25</v>
      </c>
      <c r="F60" s="100">
        <v>105</v>
      </c>
      <c r="G60" s="32">
        <f t="shared" si="1"/>
        <v>2625</v>
      </c>
      <c r="H60" s="40"/>
    </row>
    <row r="61" s="26" customFormat="1" customHeight="1" spans="1:8">
      <c r="A61" s="32">
        <v>41</v>
      </c>
      <c r="B61" s="32" t="s">
        <v>854</v>
      </c>
      <c r="C61" s="51" t="s">
        <v>855</v>
      </c>
      <c r="D61" s="32" t="s">
        <v>32</v>
      </c>
      <c r="E61" s="32">
        <v>25</v>
      </c>
      <c r="F61" s="100">
        <v>65</v>
      </c>
      <c r="G61" s="32">
        <f t="shared" si="1"/>
        <v>1625</v>
      </c>
      <c r="H61" s="40"/>
    </row>
    <row r="62" s="26" customFormat="1" customHeight="1" spans="1:8">
      <c r="A62" s="32">
        <v>42</v>
      </c>
      <c r="B62" s="32" t="s">
        <v>856</v>
      </c>
      <c r="C62" s="51" t="s">
        <v>857</v>
      </c>
      <c r="D62" s="32" t="s">
        <v>70</v>
      </c>
      <c r="E62" s="32">
        <v>25</v>
      </c>
      <c r="F62" s="100">
        <v>365</v>
      </c>
      <c r="G62" s="32">
        <f t="shared" si="1"/>
        <v>9125</v>
      </c>
      <c r="H62" s="40"/>
    </row>
    <row r="63" s="26" customFormat="1" customHeight="1" spans="1:8">
      <c r="A63" s="32">
        <v>43</v>
      </c>
      <c r="B63" s="32" t="s">
        <v>858</v>
      </c>
      <c r="C63" s="51" t="s">
        <v>859</v>
      </c>
      <c r="D63" s="32" t="s">
        <v>70</v>
      </c>
      <c r="E63" s="32">
        <v>1</v>
      </c>
      <c r="F63" s="100">
        <v>325</v>
      </c>
      <c r="G63" s="32">
        <f t="shared" si="1"/>
        <v>325</v>
      </c>
      <c r="H63" s="40"/>
    </row>
    <row r="64" s="26" customFormat="1" customHeight="1" spans="1:8">
      <c r="A64" s="32">
        <v>44</v>
      </c>
      <c r="B64" s="32" t="s">
        <v>270</v>
      </c>
      <c r="C64" s="51" t="s">
        <v>860</v>
      </c>
      <c r="D64" s="32" t="s">
        <v>272</v>
      </c>
      <c r="E64" s="32">
        <v>25</v>
      </c>
      <c r="F64" s="100">
        <v>5</v>
      </c>
      <c r="G64" s="32">
        <f t="shared" si="1"/>
        <v>125</v>
      </c>
      <c r="H64" s="40"/>
    </row>
    <row r="65" s="26" customFormat="1" customHeight="1" spans="1:8">
      <c r="A65" s="32">
        <v>45</v>
      </c>
      <c r="B65" s="32" t="s">
        <v>270</v>
      </c>
      <c r="C65" s="51" t="s">
        <v>861</v>
      </c>
      <c r="D65" s="32" t="s">
        <v>272</v>
      </c>
      <c r="E65" s="32">
        <v>2</v>
      </c>
      <c r="F65" s="100">
        <v>9</v>
      </c>
      <c r="G65" s="32">
        <f t="shared" si="1"/>
        <v>18</v>
      </c>
      <c r="H65" s="40"/>
    </row>
    <row r="66" s="26" customFormat="1" customHeight="1" spans="1:8">
      <c r="A66" s="32">
        <v>46</v>
      </c>
      <c r="B66" s="32" t="s">
        <v>274</v>
      </c>
      <c r="C66" s="51" t="s">
        <v>862</v>
      </c>
      <c r="D66" s="32" t="s">
        <v>32</v>
      </c>
      <c r="E66" s="32">
        <v>1</v>
      </c>
      <c r="F66" s="100">
        <v>70</v>
      </c>
      <c r="G66" s="32">
        <f t="shared" si="1"/>
        <v>70</v>
      </c>
      <c r="H66" s="40"/>
    </row>
    <row r="67" s="26" customFormat="1" customHeight="1" spans="1:8">
      <c r="A67" s="32">
        <v>47</v>
      </c>
      <c r="B67" s="32" t="s">
        <v>863</v>
      </c>
      <c r="C67" s="51" t="s">
        <v>864</v>
      </c>
      <c r="D67" s="32" t="s">
        <v>272</v>
      </c>
      <c r="E67" s="32">
        <v>1</v>
      </c>
      <c r="F67" s="100">
        <v>12</v>
      </c>
      <c r="G67" s="32">
        <f t="shared" si="1"/>
        <v>12</v>
      </c>
      <c r="H67" s="40"/>
    </row>
    <row r="68" s="26" customFormat="1" customHeight="1" spans="1:8">
      <c r="A68" s="32">
        <v>48</v>
      </c>
      <c r="B68" s="32" t="s">
        <v>865</v>
      </c>
      <c r="C68" s="51" t="s">
        <v>866</v>
      </c>
      <c r="D68" s="32" t="s">
        <v>32</v>
      </c>
      <c r="E68" s="32">
        <v>1</v>
      </c>
      <c r="F68" s="100">
        <v>115</v>
      </c>
      <c r="G68" s="32">
        <f t="shared" si="1"/>
        <v>115</v>
      </c>
      <c r="H68" s="40"/>
    </row>
    <row r="69" s="26" customFormat="1" customHeight="1" spans="1:8">
      <c r="A69" s="32">
        <v>49</v>
      </c>
      <c r="B69" s="32" t="s">
        <v>590</v>
      </c>
      <c r="C69" s="104" t="s">
        <v>867</v>
      </c>
      <c r="D69" s="32" t="s">
        <v>37</v>
      </c>
      <c r="E69" s="32">
        <v>1</v>
      </c>
      <c r="F69" s="100">
        <v>15</v>
      </c>
      <c r="G69" s="32">
        <f t="shared" si="1"/>
        <v>15</v>
      </c>
      <c r="H69" s="40"/>
    </row>
    <row r="70" s="26" customFormat="1" customHeight="1" spans="1:8">
      <c r="A70" s="32">
        <v>50</v>
      </c>
      <c r="B70" s="32" t="s">
        <v>868</v>
      </c>
      <c r="C70" s="51" t="s">
        <v>869</v>
      </c>
      <c r="D70" s="32" t="s">
        <v>32</v>
      </c>
      <c r="E70" s="32">
        <v>1</v>
      </c>
      <c r="F70" s="100">
        <v>6</v>
      </c>
      <c r="G70" s="32">
        <f t="shared" si="1"/>
        <v>6</v>
      </c>
      <c r="H70" s="40"/>
    </row>
    <row r="71" s="26" customFormat="1" customHeight="1" spans="1:8">
      <c r="A71" s="32">
        <v>51</v>
      </c>
      <c r="B71" s="32" t="s">
        <v>868</v>
      </c>
      <c r="C71" s="51" t="s">
        <v>870</v>
      </c>
      <c r="D71" s="32" t="s">
        <v>32</v>
      </c>
      <c r="E71" s="32">
        <v>25</v>
      </c>
      <c r="F71" s="100">
        <v>6</v>
      </c>
      <c r="G71" s="32">
        <f t="shared" si="1"/>
        <v>150</v>
      </c>
      <c r="H71" s="40"/>
    </row>
    <row r="72" s="26" customFormat="1" customHeight="1" spans="1:8">
      <c r="A72" s="32">
        <v>52</v>
      </c>
      <c r="B72" s="32" t="s">
        <v>868</v>
      </c>
      <c r="C72" s="51" t="s">
        <v>871</v>
      </c>
      <c r="D72" s="32" t="s">
        <v>32</v>
      </c>
      <c r="E72" s="32">
        <v>25</v>
      </c>
      <c r="F72" s="100">
        <v>6</v>
      </c>
      <c r="G72" s="32">
        <f t="shared" si="1"/>
        <v>150</v>
      </c>
      <c r="H72" s="40"/>
    </row>
    <row r="73" s="26" customFormat="1" customHeight="1" spans="1:8">
      <c r="A73" s="32">
        <v>53</v>
      </c>
      <c r="B73" s="32" t="s">
        <v>872</v>
      </c>
      <c r="C73" s="51" t="s">
        <v>873</v>
      </c>
      <c r="D73" s="32" t="s">
        <v>32</v>
      </c>
      <c r="E73" s="32">
        <v>1</v>
      </c>
      <c r="F73" s="100">
        <v>103</v>
      </c>
      <c r="G73" s="32">
        <f t="shared" si="1"/>
        <v>103</v>
      </c>
      <c r="H73" s="40"/>
    </row>
    <row r="74" s="26" customFormat="1" customHeight="1" spans="1:8">
      <c r="A74" s="32">
        <v>54</v>
      </c>
      <c r="B74" s="32" t="s">
        <v>874</v>
      </c>
      <c r="C74" s="51" t="s">
        <v>875</v>
      </c>
      <c r="D74" s="32" t="s">
        <v>32</v>
      </c>
      <c r="E74" s="32">
        <v>1</v>
      </c>
      <c r="F74" s="100">
        <v>48</v>
      </c>
      <c r="G74" s="32">
        <f t="shared" si="1"/>
        <v>48</v>
      </c>
      <c r="H74" s="40"/>
    </row>
    <row r="75" s="26" customFormat="1" customHeight="1" spans="1:8">
      <c r="A75" s="32">
        <v>55</v>
      </c>
      <c r="B75" s="32" t="s">
        <v>876</v>
      </c>
      <c r="C75" s="51" t="s">
        <v>877</v>
      </c>
      <c r="D75" s="32" t="s">
        <v>32</v>
      </c>
      <c r="E75" s="32">
        <v>1</v>
      </c>
      <c r="F75" s="100">
        <v>73</v>
      </c>
      <c r="G75" s="32">
        <f t="shared" si="1"/>
        <v>73</v>
      </c>
      <c r="H75" s="40"/>
    </row>
    <row r="76" s="26" customFormat="1" customHeight="1" spans="1:8">
      <c r="A76" s="32">
        <v>56</v>
      </c>
      <c r="B76" s="32" t="s">
        <v>878</v>
      </c>
      <c r="C76" s="51" t="s">
        <v>879</v>
      </c>
      <c r="D76" s="32" t="s">
        <v>32</v>
      </c>
      <c r="E76" s="32">
        <v>1</v>
      </c>
      <c r="F76" s="100">
        <v>180</v>
      </c>
      <c r="G76" s="32">
        <f t="shared" si="1"/>
        <v>180</v>
      </c>
      <c r="H76" s="40"/>
    </row>
    <row r="77" s="26" customFormat="1" customHeight="1" spans="1:8">
      <c r="A77" s="32">
        <v>57</v>
      </c>
      <c r="B77" s="32" t="s">
        <v>880</v>
      </c>
      <c r="C77" s="51" t="s">
        <v>881</v>
      </c>
      <c r="D77" s="32" t="s">
        <v>37</v>
      </c>
      <c r="E77" s="32">
        <v>3</v>
      </c>
      <c r="F77" s="100">
        <v>853</v>
      </c>
      <c r="G77" s="32">
        <f t="shared" si="1"/>
        <v>2559</v>
      </c>
      <c r="H77" s="40"/>
    </row>
    <row r="78" s="26" customFormat="1" customHeight="1" spans="1:8">
      <c r="A78" s="32">
        <v>58</v>
      </c>
      <c r="B78" s="32" t="s">
        <v>882</v>
      </c>
      <c r="C78" s="51" t="s">
        <v>883</v>
      </c>
      <c r="D78" s="32" t="s">
        <v>37</v>
      </c>
      <c r="E78" s="32">
        <v>1</v>
      </c>
      <c r="F78" s="100">
        <v>303</v>
      </c>
      <c r="G78" s="32">
        <f t="shared" si="1"/>
        <v>303</v>
      </c>
      <c r="H78" s="40"/>
    </row>
    <row r="79" s="26" customFormat="1" customHeight="1" spans="1:8">
      <c r="A79" s="32">
        <v>59</v>
      </c>
      <c r="B79" s="32" t="s">
        <v>276</v>
      </c>
      <c r="C79" s="51" t="s">
        <v>277</v>
      </c>
      <c r="D79" s="32" t="s">
        <v>37</v>
      </c>
      <c r="E79" s="32">
        <v>25</v>
      </c>
      <c r="F79" s="100">
        <v>35</v>
      </c>
      <c r="G79" s="32">
        <f t="shared" si="1"/>
        <v>875</v>
      </c>
      <c r="H79" s="40"/>
    </row>
    <row r="80" s="26" customFormat="1" customHeight="1" spans="1:8">
      <c r="A80" s="32">
        <v>60</v>
      </c>
      <c r="B80" s="32" t="s">
        <v>276</v>
      </c>
      <c r="C80" s="51" t="s">
        <v>884</v>
      </c>
      <c r="D80" s="32" t="s">
        <v>37</v>
      </c>
      <c r="E80" s="32">
        <v>25</v>
      </c>
      <c r="F80" s="100">
        <v>65</v>
      </c>
      <c r="G80" s="32">
        <f t="shared" si="1"/>
        <v>1625</v>
      </c>
      <c r="H80" s="40"/>
    </row>
    <row r="81" s="26" customFormat="1" customHeight="1" spans="1:8">
      <c r="A81" s="32">
        <v>61</v>
      </c>
      <c r="B81" s="32" t="s">
        <v>885</v>
      </c>
      <c r="C81" s="51" t="s">
        <v>886</v>
      </c>
      <c r="D81" s="32" t="s">
        <v>37</v>
      </c>
      <c r="E81" s="32">
        <v>25</v>
      </c>
      <c r="F81" s="100">
        <v>35</v>
      </c>
      <c r="G81" s="32">
        <f t="shared" si="1"/>
        <v>875</v>
      </c>
      <c r="H81" s="40"/>
    </row>
    <row r="82" s="26" customFormat="1" customHeight="1" spans="1:8">
      <c r="A82" s="32">
        <v>62</v>
      </c>
      <c r="B82" s="32" t="s">
        <v>278</v>
      </c>
      <c r="C82" s="51" t="s">
        <v>279</v>
      </c>
      <c r="D82" s="32" t="s">
        <v>37</v>
      </c>
      <c r="E82" s="32">
        <v>25</v>
      </c>
      <c r="F82" s="100">
        <v>35</v>
      </c>
      <c r="G82" s="32">
        <f t="shared" si="1"/>
        <v>875</v>
      </c>
      <c r="H82" s="40"/>
    </row>
    <row r="83" s="26" customFormat="1" customHeight="1" spans="1:8">
      <c r="A83" s="32">
        <v>63</v>
      </c>
      <c r="B83" s="32" t="s">
        <v>280</v>
      </c>
      <c r="C83" s="51" t="s">
        <v>281</v>
      </c>
      <c r="D83" s="32" t="s">
        <v>37</v>
      </c>
      <c r="E83" s="32">
        <v>25</v>
      </c>
      <c r="F83" s="100">
        <v>105</v>
      </c>
      <c r="G83" s="32">
        <f t="shared" si="1"/>
        <v>2625</v>
      </c>
      <c r="H83" s="40"/>
    </row>
    <row r="84" s="26" customFormat="1" customHeight="1" spans="1:8">
      <c r="A84" s="32">
        <v>64</v>
      </c>
      <c r="B84" s="32" t="s">
        <v>280</v>
      </c>
      <c r="C84" s="51" t="s">
        <v>887</v>
      </c>
      <c r="D84" s="32" t="s">
        <v>37</v>
      </c>
      <c r="E84" s="32">
        <v>25</v>
      </c>
      <c r="F84" s="100">
        <v>150</v>
      </c>
      <c r="G84" s="32">
        <f t="shared" si="1"/>
        <v>3750</v>
      </c>
      <c r="H84" s="40"/>
    </row>
    <row r="85" s="26" customFormat="1" customHeight="1" spans="1:8">
      <c r="A85" s="32">
        <v>65</v>
      </c>
      <c r="B85" s="32" t="s">
        <v>280</v>
      </c>
      <c r="C85" s="51" t="s">
        <v>888</v>
      </c>
      <c r="D85" s="32" t="s">
        <v>37</v>
      </c>
      <c r="E85" s="32">
        <v>1</v>
      </c>
      <c r="F85" s="100">
        <v>405</v>
      </c>
      <c r="G85" s="32">
        <f t="shared" ref="G85:G148" si="2">E85*F85</f>
        <v>405</v>
      </c>
      <c r="H85" s="40"/>
    </row>
    <row r="86" s="26" customFormat="1" customHeight="1" spans="1:8">
      <c r="A86" s="32">
        <v>66</v>
      </c>
      <c r="B86" s="32" t="s">
        <v>282</v>
      </c>
      <c r="C86" s="51" t="s">
        <v>889</v>
      </c>
      <c r="D86" s="32" t="s">
        <v>70</v>
      </c>
      <c r="E86" s="32">
        <v>1</v>
      </c>
      <c r="F86" s="100">
        <v>545</v>
      </c>
      <c r="G86" s="32">
        <f t="shared" si="2"/>
        <v>545</v>
      </c>
      <c r="H86" s="40"/>
    </row>
    <row r="87" s="26" customFormat="1" customHeight="1" spans="1:8">
      <c r="A87" s="32">
        <v>67</v>
      </c>
      <c r="B87" s="32" t="s">
        <v>890</v>
      </c>
      <c r="C87" s="51" t="s">
        <v>891</v>
      </c>
      <c r="D87" s="32" t="s">
        <v>70</v>
      </c>
      <c r="E87" s="32">
        <v>1</v>
      </c>
      <c r="F87" s="100">
        <v>545</v>
      </c>
      <c r="G87" s="32">
        <f t="shared" si="2"/>
        <v>545</v>
      </c>
      <c r="H87" s="40"/>
    </row>
    <row r="88" s="26" customFormat="1" customHeight="1" spans="1:8">
      <c r="A88" s="32">
        <v>68</v>
      </c>
      <c r="B88" s="32" t="s">
        <v>892</v>
      </c>
      <c r="C88" s="51" t="s">
        <v>893</v>
      </c>
      <c r="D88" s="32" t="s">
        <v>32</v>
      </c>
      <c r="E88" s="32">
        <v>25</v>
      </c>
      <c r="F88" s="100">
        <v>70</v>
      </c>
      <c r="G88" s="32">
        <f t="shared" si="2"/>
        <v>1750</v>
      </c>
      <c r="H88" s="40"/>
    </row>
    <row r="89" s="26" customFormat="1" customHeight="1" spans="1:8">
      <c r="A89" s="32">
        <v>69</v>
      </c>
      <c r="B89" s="32" t="s">
        <v>892</v>
      </c>
      <c r="C89" s="51" t="s">
        <v>894</v>
      </c>
      <c r="D89" s="32" t="s">
        <v>32</v>
      </c>
      <c r="E89" s="32">
        <v>1</v>
      </c>
      <c r="F89" s="100">
        <v>115</v>
      </c>
      <c r="G89" s="32">
        <f t="shared" si="2"/>
        <v>115</v>
      </c>
      <c r="H89" s="40"/>
    </row>
    <row r="90" s="26" customFormat="1" customHeight="1" spans="1:8">
      <c r="A90" s="32">
        <v>70</v>
      </c>
      <c r="B90" s="32" t="s">
        <v>895</v>
      </c>
      <c r="C90" s="105" t="s">
        <v>896</v>
      </c>
      <c r="D90" s="32" t="s">
        <v>32</v>
      </c>
      <c r="E90" s="32">
        <v>1</v>
      </c>
      <c r="F90" s="100">
        <v>43</v>
      </c>
      <c r="G90" s="32">
        <f t="shared" si="2"/>
        <v>43</v>
      </c>
      <c r="H90" s="40"/>
    </row>
    <row r="91" s="26" customFormat="1" customHeight="1" spans="1:8">
      <c r="A91" s="32">
        <v>71</v>
      </c>
      <c r="B91" s="32" t="s">
        <v>897</v>
      </c>
      <c r="C91" s="51" t="s">
        <v>898</v>
      </c>
      <c r="D91" s="32" t="s">
        <v>40</v>
      </c>
      <c r="E91" s="32">
        <v>1</v>
      </c>
      <c r="F91" s="100">
        <v>21</v>
      </c>
      <c r="G91" s="32">
        <f t="shared" si="2"/>
        <v>21</v>
      </c>
      <c r="H91" s="40"/>
    </row>
    <row r="92" s="26" customFormat="1" customHeight="1" spans="1:8">
      <c r="A92" s="32">
        <v>72</v>
      </c>
      <c r="B92" s="32" t="s">
        <v>899</v>
      </c>
      <c r="C92" s="51" t="s">
        <v>900</v>
      </c>
      <c r="D92" s="32" t="s">
        <v>109</v>
      </c>
      <c r="E92" s="32">
        <v>1</v>
      </c>
      <c r="F92" s="100">
        <v>24</v>
      </c>
      <c r="G92" s="32">
        <f t="shared" si="2"/>
        <v>24</v>
      </c>
      <c r="H92" s="40"/>
    </row>
    <row r="93" s="26" customFormat="1" customHeight="1" spans="1:8">
      <c r="A93" s="32">
        <v>73</v>
      </c>
      <c r="B93" s="32" t="s">
        <v>899</v>
      </c>
      <c r="C93" s="51" t="s">
        <v>901</v>
      </c>
      <c r="D93" s="32" t="s">
        <v>37</v>
      </c>
      <c r="E93" s="32">
        <v>25</v>
      </c>
      <c r="F93" s="100">
        <v>24</v>
      </c>
      <c r="G93" s="32">
        <f t="shared" si="2"/>
        <v>600</v>
      </c>
      <c r="H93" s="40"/>
    </row>
    <row r="94" s="26" customFormat="1" customHeight="1" spans="1:8">
      <c r="A94" s="32">
        <v>74</v>
      </c>
      <c r="B94" s="32" t="s">
        <v>902</v>
      </c>
      <c r="C94" s="106" t="s">
        <v>903</v>
      </c>
      <c r="D94" s="32" t="s">
        <v>70</v>
      </c>
      <c r="E94" s="32">
        <v>1</v>
      </c>
      <c r="F94" s="100">
        <v>270</v>
      </c>
      <c r="G94" s="32">
        <f t="shared" si="2"/>
        <v>270</v>
      </c>
      <c r="H94" s="40"/>
    </row>
    <row r="95" s="26" customFormat="1" customHeight="1" spans="1:8">
      <c r="A95" s="32">
        <v>75</v>
      </c>
      <c r="B95" s="32" t="s">
        <v>904</v>
      </c>
      <c r="C95" s="51" t="s">
        <v>905</v>
      </c>
      <c r="D95" s="32" t="s">
        <v>40</v>
      </c>
      <c r="E95" s="32">
        <v>1</v>
      </c>
      <c r="F95" s="100">
        <v>35</v>
      </c>
      <c r="G95" s="32">
        <f t="shared" si="2"/>
        <v>35</v>
      </c>
      <c r="H95" s="40"/>
    </row>
    <row r="96" s="26" customFormat="1" customHeight="1" spans="1:8">
      <c r="A96" s="32">
        <v>76</v>
      </c>
      <c r="B96" s="32" t="s">
        <v>906</v>
      </c>
      <c r="C96" s="51" t="s">
        <v>907</v>
      </c>
      <c r="D96" s="32" t="s">
        <v>40</v>
      </c>
      <c r="E96" s="32">
        <v>1</v>
      </c>
      <c r="F96" s="100">
        <v>123</v>
      </c>
      <c r="G96" s="32">
        <f t="shared" si="2"/>
        <v>123</v>
      </c>
      <c r="H96" s="40"/>
    </row>
    <row r="97" s="26" customFormat="1" customHeight="1" spans="1:8">
      <c r="A97" s="32">
        <v>77</v>
      </c>
      <c r="B97" s="32" t="s">
        <v>908</v>
      </c>
      <c r="C97" s="51" t="s">
        <v>909</v>
      </c>
      <c r="D97" s="32" t="s">
        <v>40</v>
      </c>
      <c r="E97" s="32">
        <v>25</v>
      </c>
      <c r="F97" s="100">
        <v>70</v>
      </c>
      <c r="G97" s="32">
        <f t="shared" si="2"/>
        <v>1750</v>
      </c>
      <c r="H97" s="40"/>
    </row>
    <row r="98" s="26" customFormat="1" customHeight="1" spans="1:8">
      <c r="A98" s="32">
        <v>78</v>
      </c>
      <c r="B98" s="32" t="s">
        <v>910</v>
      </c>
      <c r="C98" s="51" t="s">
        <v>911</v>
      </c>
      <c r="D98" s="32" t="s">
        <v>32</v>
      </c>
      <c r="E98" s="32">
        <v>1</v>
      </c>
      <c r="F98" s="100">
        <v>265</v>
      </c>
      <c r="G98" s="32">
        <f t="shared" si="2"/>
        <v>265</v>
      </c>
      <c r="H98" s="40"/>
    </row>
    <row r="99" s="26" customFormat="1" customHeight="1" spans="1:8">
      <c r="A99" s="32">
        <v>79</v>
      </c>
      <c r="B99" s="32" t="s">
        <v>912</v>
      </c>
      <c r="C99" s="51" t="s">
        <v>913</v>
      </c>
      <c r="D99" s="32" t="s">
        <v>40</v>
      </c>
      <c r="E99" s="32">
        <v>1</v>
      </c>
      <c r="F99" s="100">
        <v>90</v>
      </c>
      <c r="G99" s="32">
        <f t="shared" si="2"/>
        <v>90</v>
      </c>
      <c r="H99" s="40"/>
    </row>
    <row r="100" s="26" customFormat="1" customHeight="1" spans="1:8">
      <c r="A100" s="32">
        <v>80</v>
      </c>
      <c r="B100" s="32" t="s">
        <v>914</v>
      </c>
      <c r="C100" s="51" t="s">
        <v>915</v>
      </c>
      <c r="D100" s="32" t="s">
        <v>70</v>
      </c>
      <c r="E100" s="32">
        <v>1</v>
      </c>
      <c r="F100" s="100">
        <v>243</v>
      </c>
      <c r="G100" s="32">
        <f t="shared" si="2"/>
        <v>243</v>
      </c>
      <c r="H100" s="40"/>
    </row>
    <row r="101" s="26" customFormat="1" customHeight="1" spans="1:8">
      <c r="A101" s="32">
        <v>81</v>
      </c>
      <c r="B101" s="32" t="s">
        <v>916</v>
      </c>
      <c r="C101" s="51" t="s">
        <v>917</v>
      </c>
      <c r="D101" s="32" t="s">
        <v>70</v>
      </c>
      <c r="E101" s="32">
        <v>1</v>
      </c>
      <c r="F101" s="100">
        <v>405</v>
      </c>
      <c r="G101" s="32">
        <f t="shared" si="2"/>
        <v>405</v>
      </c>
      <c r="H101" s="40"/>
    </row>
    <row r="102" s="26" customFormat="1" customHeight="1" spans="1:8">
      <c r="A102" s="32">
        <v>82</v>
      </c>
      <c r="B102" s="32" t="s">
        <v>918</v>
      </c>
      <c r="C102" s="51" t="s">
        <v>919</v>
      </c>
      <c r="D102" s="32" t="s">
        <v>40</v>
      </c>
      <c r="E102" s="32">
        <v>1</v>
      </c>
      <c r="F102" s="100">
        <v>140</v>
      </c>
      <c r="G102" s="32">
        <f t="shared" si="2"/>
        <v>140</v>
      </c>
      <c r="H102" s="40"/>
    </row>
    <row r="103" s="26" customFormat="1" customHeight="1" spans="1:8">
      <c r="A103" s="32">
        <v>83</v>
      </c>
      <c r="B103" s="32" t="s">
        <v>920</v>
      </c>
      <c r="C103" s="51" t="s">
        <v>921</v>
      </c>
      <c r="D103" s="32" t="s">
        <v>40</v>
      </c>
      <c r="E103" s="32">
        <v>1</v>
      </c>
      <c r="F103" s="100">
        <v>325</v>
      </c>
      <c r="G103" s="32">
        <f t="shared" si="2"/>
        <v>325</v>
      </c>
      <c r="H103" s="40"/>
    </row>
    <row r="104" s="26" customFormat="1" customHeight="1" spans="1:8">
      <c r="A104" s="32">
        <v>84</v>
      </c>
      <c r="B104" s="32" t="s">
        <v>922</v>
      </c>
      <c r="C104" s="51" t="s">
        <v>923</v>
      </c>
      <c r="D104" s="32" t="s">
        <v>40</v>
      </c>
      <c r="E104" s="32">
        <v>1</v>
      </c>
      <c r="F104" s="100">
        <v>448</v>
      </c>
      <c r="G104" s="32">
        <f t="shared" si="2"/>
        <v>448</v>
      </c>
      <c r="H104" s="40"/>
    </row>
    <row r="105" s="26" customFormat="1" customHeight="1" spans="1:8">
      <c r="A105" s="32">
        <v>85</v>
      </c>
      <c r="B105" s="32" t="s">
        <v>924</v>
      </c>
      <c r="C105" s="51" t="s">
        <v>925</v>
      </c>
      <c r="D105" s="32" t="s">
        <v>40</v>
      </c>
      <c r="E105" s="32">
        <v>1</v>
      </c>
      <c r="F105" s="100">
        <v>205</v>
      </c>
      <c r="G105" s="32">
        <f t="shared" si="2"/>
        <v>205</v>
      </c>
      <c r="H105" s="40"/>
    </row>
    <row r="106" s="26" customFormat="1" customHeight="1" spans="1:8">
      <c r="A106" s="32">
        <v>86</v>
      </c>
      <c r="B106" s="32" t="s">
        <v>926</v>
      </c>
      <c r="C106" s="51" t="s">
        <v>927</v>
      </c>
      <c r="D106" s="32" t="s">
        <v>40</v>
      </c>
      <c r="E106" s="32">
        <v>25</v>
      </c>
      <c r="F106" s="100">
        <v>148</v>
      </c>
      <c r="G106" s="32">
        <f t="shared" si="2"/>
        <v>3700</v>
      </c>
      <c r="H106" s="40"/>
    </row>
    <row r="107" s="26" customFormat="1" customHeight="1" spans="1:8">
      <c r="A107" s="32">
        <v>87</v>
      </c>
      <c r="B107" s="32" t="s">
        <v>928</v>
      </c>
      <c r="C107" s="51" t="s">
        <v>929</v>
      </c>
      <c r="D107" s="32" t="s">
        <v>40</v>
      </c>
      <c r="E107" s="32">
        <v>1</v>
      </c>
      <c r="F107" s="100">
        <v>175</v>
      </c>
      <c r="G107" s="32">
        <f t="shared" si="2"/>
        <v>175</v>
      </c>
      <c r="H107" s="40"/>
    </row>
    <row r="108" s="26" customFormat="1" customHeight="1" spans="1:8">
      <c r="A108" s="32">
        <v>88</v>
      </c>
      <c r="B108" s="32" t="s">
        <v>930</v>
      </c>
      <c r="C108" s="51" t="s">
        <v>931</v>
      </c>
      <c r="D108" s="32" t="s">
        <v>40</v>
      </c>
      <c r="E108" s="32">
        <v>25</v>
      </c>
      <c r="F108" s="100">
        <v>163</v>
      </c>
      <c r="G108" s="32">
        <f t="shared" si="2"/>
        <v>4075</v>
      </c>
      <c r="H108" s="40"/>
    </row>
    <row r="109" s="26" customFormat="1" customHeight="1" spans="1:8">
      <c r="A109" s="32">
        <v>89</v>
      </c>
      <c r="B109" s="32" t="s">
        <v>932</v>
      </c>
      <c r="C109" s="102" t="s">
        <v>933</v>
      </c>
      <c r="D109" s="32" t="s">
        <v>70</v>
      </c>
      <c r="E109" s="32">
        <v>1</v>
      </c>
      <c r="F109" s="100">
        <v>545</v>
      </c>
      <c r="G109" s="32">
        <f t="shared" si="2"/>
        <v>545</v>
      </c>
      <c r="H109" s="40"/>
    </row>
    <row r="110" s="26" customFormat="1" customHeight="1" spans="1:8">
      <c r="A110" s="32">
        <v>90</v>
      </c>
      <c r="B110" s="32" t="s">
        <v>934</v>
      </c>
      <c r="C110" s="102" t="s">
        <v>935</v>
      </c>
      <c r="D110" s="32" t="s">
        <v>70</v>
      </c>
      <c r="E110" s="32">
        <v>1</v>
      </c>
      <c r="F110" s="100">
        <v>345</v>
      </c>
      <c r="G110" s="32">
        <f t="shared" si="2"/>
        <v>345</v>
      </c>
      <c r="H110" s="40"/>
    </row>
    <row r="111" s="26" customFormat="1" customHeight="1" spans="1:8">
      <c r="A111" s="32">
        <v>91</v>
      </c>
      <c r="B111" s="32" t="s">
        <v>936</v>
      </c>
      <c r="C111" s="102" t="s">
        <v>937</v>
      </c>
      <c r="D111" s="32" t="s">
        <v>40</v>
      </c>
      <c r="E111" s="32">
        <v>1</v>
      </c>
      <c r="F111" s="100">
        <v>345</v>
      </c>
      <c r="G111" s="32">
        <f t="shared" si="2"/>
        <v>345</v>
      </c>
      <c r="H111" s="40"/>
    </row>
    <row r="112" s="26" customFormat="1" customHeight="1" spans="1:8">
      <c r="A112" s="32">
        <v>92</v>
      </c>
      <c r="B112" s="32" t="s">
        <v>938</v>
      </c>
      <c r="C112" s="51" t="s">
        <v>939</v>
      </c>
      <c r="D112" s="32" t="s">
        <v>40</v>
      </c>
      <c r="E112" s="32">
        <v>1</v>
      </c>
      <c r="F112" s="100">
        <v>275</v>
      </c>
      <c r="G112" s="32">
        <f t="shared" si="2"/>
        <v>275</v>
      </c>
      <c r="H112" s="40"/>
    </row>
    <row r="113" s="26" customFormat="1" customHeight="1" spans="1:8">
      <c r="A113" s="32">
        <v>93</v>
      </c>
      <c r="B113" s="32" t="s">
        <v>940</v>
      </c>
      <c r="C113" s="51" t="s">
        <v>939</v>
      </c>
      <c r="D113" s="32" t="s">
        <v>40</v>
      </c>
      <c r="E113" s="32">
        <v>25</v>
      </c>
      <c r="F113" s="100">
        <v>275</v>
      </c>
      <c r="G113" s="32">
        <f t="shared" si="2"/>
        <v>6875</v>
      </c>
      <c r="H113" s="40"/>
    </row>
    <row r="114" s="26" customFormat="1" customHeight="1" spans="1:8">
      <c r="A114" s="32">
        <v>94</v>
      </c>
      <c r="B114" s="32" t="s">
        <v>941</v>
      </c>
      <c r="C114" s="51" t="s">
        <v>942</v>
      </c>
      <c r="D114" s="32" t="s">
        <v>40</v>
      </c>
      <c r="E114" s="32">
        <v>1</v>
      </c>
      <c r="F114" s="100">
        <v>60</v>
      </c>
      <c r="G114" s="32">
        <f t="shared" si="2"/>
        <v>60</v>
      </c>
      <c r="H114" s="40"/>
    </row>
    <row r="115" s="26" customFormat="1" customHeight="1" spans="1:8">
      <c r="A115" s="32">
        <v>95</v>
      </c>
      <c r="B115" s="32" t="s">
        <v>943</v>
      </c>
      <c r="C115" s="51" t="s">
        <v>944</v>
      </c>
      <c r="D115" s="32" t="s">
        <v>32</v>
      </c>
      <c r="E115" s="32">
        <v>1</v>
      </c>
      <c r="F115" s="100">
        <v>303</v>
      </c>
      <c r="G115" s="32">
        <f t="shared" si="2"/>
        <v>303</v>
      </c>
      <c r="H115" s="40"/>
    </row>
    <row r="116" s="26" customFormat="1" customHeight="1" spans="1:8">
      <c r="A116" s="32">
        <v>96</v>
      </c>
      <c r="B116" s="32" t="s">
        <v>943</v>
      </c>
      <c r="C116" s="51" t="s">
        <v>945</v>
      </c>
      <c r="D116" s="32" t="s">
        <v>40</v>
      </c>
      <c r="E116" s="32">
        <v>1</v>
      </c>
      <c r="F116" s="100">
        <v>303</v>
      </c>
      <c r="G116" s="32">
        <f t="shared" si="2"/>
        <v>303</v>
      </c>
      <c r="H116" s="40"/>
    </row>
    <row r="117" s="26" customFormat="1" customHeight="1" spans="1:8">
      <c r="A117" s="32">
        <v>97</v>
      </c>
      <c r="B117" s="32" t="s">
        <v>946</v>
      </c>
      <c r="C117" s="51" t="s">
        <v>947</v>
      </c>
      <c r="D117" s="32" t="s">
        <v>70</v>
      </c>
      <c r="E117" s="32">
        <v>1</v>
      </c>
      <c r="F117" s="100">
        <v>730</v>
      </c>
      <c r="G117" s="32">
        <f t="shared" si="2"/>
        <v>730</v>
      </c>
      <c r="H117" s="40"/>
    </row>
    <row r="118" s="26" customFormat="1" customHeight="1" spans="1:8">
      <c r="A118" s="32">
        <v>98</v>
      </c>
      <c r="B118" s="32" t="s">
        <v>948</v>
      </c>
      <c r="C118" s="51" t="s">
        <v>949</v>
      </c>
      <c r="D118" s="32" t="s">
        <v>32</v>
      </c>
      <c r="E118" s="32">
        <v>1</v>
      </c>
      <c r="F118" s="100">
        <v>48</v>
      </c>
      <c r="G118" s="32">
        <f t="shared" si="2"/>
        <v>48</v>
      </c>
      <c r="H118" s="40"/>
    </row>
    <row r="119" s="26" customFormat="1" customHeight="1" spans="1:8">
      <c r="A119" s="32">
        <v>99</v>
      </c>
      <c r="B119" s="32" t="s">
        <v>950</v>
      </c>
      <c r="C119" s="51" t="s">
        <v>951</v>
      </c>
      <c r="D119" s="32" t="s">
        <v>40</v>
      </c>
      <c r="E119" s="32">
        <v>25</v>
      </c>
      <c r="F119" s="100">
        <v>123</v>
      </c>
      <c r="G119" s="32">
        <f t="shared" si="2"/>
        <v>3075</v>
      </c>
      <c r="H119" s="40"/>
    </row>
    <row r="120" s="26" customFormat="1" customHeight="1" spans="1:8">
      <c r="A120" s="32">
        <v>100</v>
      </c>
      <c r="B120" s="32" t="s">
        <v>952</v>
      </c>
      <c r="C120" s="51" t="s">
        <v>953</v>
      </c>
      <c r="D120" s="32" t="s">
        <v>40</v>
      </c>
      <c r="E120" s="32">
        <v>25</v>
      </c>
      <c r="F120" s="100">
        <v>123</v>
      </c>
      <c r="G120" s="32">
        <f t="shared" si="2"/>
        <v>3075</v>
      </c>
      <c r="H120" s="40"/>
    </row>
    <row r="121" s="26" customFormat="1" customHeight="1" spans="1:8">
      <c r="A121" s="32">
        <v>101</v>
      </c>
      <c r="B121" s="32" t="s">
        <v>954</v>
      </c>
      <c r="C121" s="51" t="s">
        <v>955</v>
      </c>
      <c r="D121" s="32" t="s">
        <v>70</v>
      </c>
      <c r="E121" s="32">
        <v>25</v>
      </c>
      <c r="F121" s="100">
        <v>45</v>
      </c>
      <c r="G121" s="32">
        <f t="shared" si="2"/>
        <v>1125</v>
      </c>
      <c r="H121" s="40"/>
    </row>
    <row r="122" s="26" customFormat="1" customHeight="1" spans="1:8">
      <c r="A122" s="32">
        <v>102</v>
      </c>
      <c r="B122" s="32" t="s">
        <v>956</v>
      </c>
      <c r="C122" s="51" t="s">
        <v>957</v>
      </c>
      <c r="D122" s="32" t="s">
        <v>70</v>
      </c>
      <c r="E122" s="32">
        <v>1</v>
      </c>
      <c r="F122" s="100">
        <v>265</v>
      </c>
      <c r="G122" s="32">
        <f t="shared" si="2"/>
        <v>265</v>
      </c>
      <c r="H122" s="40"/>
    </row>
    <row r="123" s="26" customFormat="1" customHeight="1" spans="1:8">
      <c r="A123" s="32">
        <v>103</v>
      </c>
      <c r="B123" s="32" t="s">
        <v>958</v>
      </c>
      <c r="C123" s="51" t="s">
        <v>959</v>
      </c>
      <c r="D123" s="32" t="s">
        <v>40</v>
      </c>
      <c r="E123" s="32">
        <v>1</v>
      </c>
      <c r="F123" s="100">
        <v>478</v>
      </c>
      <c r="G123" s="32">
        <f t="shared" si="2"/>
        <v>478</v>
      </c>
      <c r="H123" s="40"/>
    </row>
    <row r="124" s="26" customFormat="1" customHeight="1" spans="1:8">
      <c r="A124" s="32">
        <v>104</v>
      </c>
      <c r="B124" s="32" t="s">
        <v>960</v>
      </c>
      <c r="C124" s="51" t="s">
        <v>961</v>
      </c>
      <c r="D124" s="32" t="s">
        <v>70</v>
      </c>
      <c r="E124" s="32">
        <v>1</v>
      </c>
      <c r="F124" s="100">
        <v>648</v>
      </c>
      <c r="G124" s="32">
        <f t="shared" si="2"/>
        <v>648</v>
      </c>
      <c r="H124" s="40"/>
    </row>
    <row r="125" s="26" customFormat="1" customHeight="1" spans="1:8">
      <c r="A125" s="32">
        <v>105</v>
      </c>
      <c r="B125" s="32" t="s">
        <v>962</v>
      </c>
      <c r="C125" s="51" t="s">
        <v>963</v>
      </c>
      <c r="D125" s="32" t="s">
        <v>40</v>
      </c>
      <c r="E125" s="32">
        <v>1</v>
      </c>
      <c r="F125" s="100">
        <v>30</v>
      </c>
      <c r="G125" s="32">
        <f t="shared" si="2"/>
        <v>30</v>
      </c>
      <c r="H125" s="40"/>
    </row>
    <row r="126" s="26" customFormat="1" customHeight="1" spans="1:8">
      <c r="A126" s="32">
        <v>106</v>
      </c>
      <c r="B126" s="32" t="s">
        <v>962</v>
      </c>
      <c r="C126" s="51" t="s">
        <v>964</v>
      </c>
      <c r="D126" s="32" t="s">
        <v>40</v>
      </c>
      <c r="E126" s="32">
        <v>1</v>
      </c>
      <c r="F126" s="100">
        <v>28</v>
      </c>
      <c r="G126" s="32">
        <f t="shared" si="2"/>
        <v>28</v>
      </c>
      <c r="H126" s="40"/>
    </row>
    <row r="127" s="26" customFormat="1" customHeight="1" spans="1:8">
      <c r="A127" s="32">
        <v>107</v>
      </c>
      <c r="B127" s="32" t="s">
        <v>965</v>
      </c>
      <c r="C127" s="51" t="s">
        <v>966</v>
      </c>
      <c r="D127" s="32" t="s">
        <v>40</v>
      </c>
      <c r="E127" s="32">
        <v>1</v>
      </c>
      <c r="F127" s="100">
        <v>270</v>
      </c>
      <c r="G127" s="32">
        <f t="shared" si="2"/>
        <v>270</v>
      </c>
      <c r="H127" s="40"/>
    </row>
    <row r="128" s="26" customFormat="1" customHeight="1" spans="1:8">
      <c r="A128" s="32">
        <v>108</v>
      </c>
      <c r="B128" s="32" t="s">
        <v>967</v>
      </c>
      <c r="C128" s="51" t="s">
        <v>968</v>
      </c>
      <c r="D128" s="32" t="s">
        <v>70</v>
      </c>
      <c r="E128" s="32">
        <v>1</v>
      </c>
      <c r="F128" s="100">
        <v>365</v>
      </c>
      <c r="G128" s="32">
        <f t="shared" si="2"/>
        <v>365</v>
      </c>
      <c r="H128" s="40"/>
    </row>
    <row r="129" s="26" customFormat="1" customHeight="1" spans="1:8">
      <c r="A129" s="32">
        <v>109</v>
      </c>
      <c r="B129" s="32" t="s">
        <v>969</v>
      </c>
      <c r="C129" s="51" t="s">
        <v>970</v>
      </c>
      <c r="D129" s="32" t="s">
        <v>685</v>
      </c>
      <c r="E129" s="32">
        <v>1</v>
      </c>
      <c r="F129" s="100">
        <v>195</v>
      </c>
      <c r="G129" s="32">
        <f t="shared" si="2"/>
        <v>195</v>
      </c>
      <c r="H129" s="40"/>
    </row>
    <row r="130" s="26" customFormat="1" customHeight="1" spans="1:8">
      <c r="A130" s="32">
        <v>110</v>
      </c>
      <c r="B130" s="32" t="s">
        <v>971</v>
      </c>
      <c r="C130" s="51" t="s">
        <v>972</v>
      </c>
      <c r="D130" s="32" t="s">
        <v>70</v>
      </c>
      <c r="E130" s="32">
        <v>1</v>
      </c>
      <c r="F130" s="100">
        <v>890</v>
      </c>
      <c r="G130" s="32">
        <f t="shared" si="2"/>
        <v>890</v>
      </c>
      <c r="H130" s="40"/>
    </row>
    <row r="131" s="26" customFormat="1" customHeight="1" spans="1:8">
      <c r="A131" s="32">
        <v>111</v>
      </c>
      <c r="B131" s="32" t="s">
        <v>973</v>
      </c>
      <c r="C131" s="51" t="s">
        <v>974</v>
      </c>
      <c r="D131" s="32" t="s">
        <v>40</v>
      </c>
      <c r="E131" s="32">
        <v>1</v>
      </c>
      <c r="F131" s="100">
        <v>890</v>
      </c>
      <c r="G131" s="32">
        <f t="shared" si="2"/>
        <v>890</v>
      </c>
      <c r="H131" s="40"/>
    </row>
    <row r="132" s="26" customFormat="1" customHeight="1" spans="1:8">
      <c r="A132" s="32">
        <v>112</v>
      </c>
      <c r="B132" s="32" t="s">
        <v>975</v>
      </c>
      <c r="C132" s="51" t="s">
        <v>976</v>
      </c>
      <c r="D132" s="32" t="s">
        <v>32</v>
      </c>
      <c r="E132" s="32">
        <v>1</v>
      </c>
      <c r="F132" s="100">
        <v>90</v>
      </c>
      <c r="G132" s="32">
        <f t="shared" si="2"/>
        <v>90</v>
      </c>
      <c r="H132" s="40"/>
    </row>
    <row r="133" s="26" customFormat="1" customHeight="1" spans="1:8">
      <c r="A133" s="32">
        <v>113</v>
      </c>
      <c r="B133" s="32" t="s">
        <v>977</v>
      </c>
      <c r="C133" s="51" t="s">
        <v>978</v>
      </c>
      <c r="D133" s="32" t="s">
        <v>70</v>
      </c>
      <c r="E133" s="32">
        <v>1</v>
      </c>
      <c r="F133" s="100">
        <v>645</v>
      </c>
      <c r="G133" s="32">
        <f t="shared" si="2"/>
        <v>645</v>
      </c>
      <c r="H133" s="40"/>
    </row>
    <row r="134" s="26" customFormat="1" customHeight="1" spans="1:8">
      <c r="A134" s="32">
        <v>114</v>
      </c>
      <c r="B134" s="32" t="s">
        <v>979</v>
      </c>
      <c r="C134" s="51" t="s">
        <v>980</v>
      </c>
      <c r="D134" s="32" t="s">
        <v>40</v>
      </c>
      <c r="E134" s="32">
        <v>1</v>
      </c>
      <c r="F134" s="100">
        <v>933</v>
      </c>
      <c r="G134" s="32">
        <f t="shared" si="2"/>
        <v>933</v>
      </c>
      <c r="H134" s="40"/>
    </row>
    <row r="135" s="26" customFormat="1" customHeight="1" spans="1:8">
      <c r="A135" s="32">
        <v>115</v>
      </c>
      <c r="B135" s="32" t="s">
        <v>979</v>
      </c>
      <c r="C135" s="51" t="s">
        <v>981</v>
      </c>
      <c r="D135" s="32" t="s">
        <v>40</v>
      </c>
      <c r="E135" s="32">
        <v>1</v>
      </c>
      <c r="F135" s="100">
        <v>268</v>
      </c>
      <c r="G135" s="32">
        <f t="shared" si="2"/>
        <v>268</v>
      </c>
      <c r="H135" s="40"/>
    </row>
    <row r="136" s="26" customFormat="1" customHeight="1" spans="1:8">
      <c r="A136" s="32">
        <v>116</v>
      </c>
      <c r="B136" s="32" t="s">
        <v>982</v>
      </c>
      <c r="C136" s="51" t="s">
        <v>983</v>
      </c>
      <c r="D136" s="32" t="s">
        <v>40</v>
      </c>
      <c r="E136" s="32">
        <v>1</v>
      </c>
      <c r="F136" s="100">
        <v>135</v>
      </c>
      <c r="G136" s="32">
        <f t="shared" si="2"/>
        <v>135</v>
      </c>
      <c r="H136" s="40"/>
    </row>
    <row r="137" s="26" customFormat="1" customHeight="1" spans="1:8">
      <c r="A137" s="32">
        <v>117</v>
      </c>
      <c r="B137" s="32" t="s">
        <v>982</v>
      </c>
      <c r="C137" s="51" t="s">
        <v>984</v>
      </c>
      <c r="D137" s="32" t="s">
        <v>40</v>
      </c>
      <c r="E137" s="32">
        <v>1</v>
      </c>
      <c r="F137" s="100">
        <v>80</v>
      </c>
      <c r="G137" s="32">
        <f t="shared" si="2"/>
        <v>80</v>
      </c>
      <c r="H137" s="40"/>
    </row>
    <row r="138" s="26" customFormat="1" customHeight="1" spans="1:8">
      <c r="A138" s="32">
        <v>118</v>
      </c>
      <c r="B138" s="32" t="s">
        <v>985</v>
      </c>
      <c r="C138" s="51" t="s">
        <v>986</v>
      </c>
      <c r="D138" s="32" t="s">
        <v>70</v>
      </c>
      <c r="E138" s="32">
        <v>1</v>
      </c>
      <c r="F138" s="100">
        <v>528</v>
      </c>
      <c r="G138" s="32">
        <f t="shared" si="2"/>
        <v>528</v>
      </c>
      <c r="H138" s="40"/>
    </row>
    <row r="139" s="26" customFormat="1" customHeight="1" spans="1:8">
      <c r="A139" s="32">
        <v>119</v>
      </c>
      <c r="B139" s="32" t="s">
        <v>987</v>
      </c>
      <c r="C139" s="51" t="s">
        <v>988</v>
      </c>
      <c r="D139" s="32" t="s">
        <v>70</v>
      </c>
      <c r="E139" s="32">
        <v>1</v>
      </c>
      <c r="F139" s="100">
        <v>528</v>
      </c>
      <c r="G139" s="32">
        <f t="shared" si="2"/>
        <v>528</v>
      </c>
      <c r="H139" s="40"/>
    </row>
    <row r="140" s="26" customFormat="1" customHeight="1" spans="1:8">
      <c r="A140" s="32">
        <v>120</v>
      </c>
      <c r="B140" s="32" t="s">
        <v>989</v>
      </c>
      <c r="C140" s="51" t="s">
        <v>990</v>
      </c>
      <c r="D140" s="32" t="s">
        <v>70</v>
      </c>
      <c r="E140" s="32">
        <v>1</v>
      </c>
      <c r="F140" s="100">
        <v>528</v>
      </c>
      <c r="G140" s="32">
        <f t="shared" si="2"/>
        <v>528</v>
      </c>
      <c r="H140" s="40"/>
    </row>
    <row r="141" s="26" customFormat="1" customHeight="1" spans="1:8">
      <c r="A141" s="32">
        <v>121</v>
      </c>
      <c r="B141" s="32" t="s">
        <v>991</v>
      </c>
      <c r="C141" s="51" t="s">
        <v>992</v>
      </c>
      <c r="D141" s="32" t="s">
        <v>109</v>
      </c>
      <c r="E141" s="32">
        <v>1</v>
      </c>
      <c r="F141" s="100">
        <v>15</v>
      </c>
      <c r="G141" s="32">
        <f t="shared" si="2"/>
        <v>15</v>
      </c>
      <c r="H141" s="40"/>
    </row>
    <row r="142" s="26" customFormat="1" customHeight="1" spans="1:8">
      <c r="A142" s="32">
        <v>122</v>
      </c>
      <c r="B142" s="32" t="s">
        <v>993</v>
      </c>
      <c r="C142" s="51" t="s">
        <v>994</v>
      </c>
      <c r="D142" s="32" t="s">
        <v>70</v>
      </c>
      <c r="E142" s="32">
        <v>1</v>
      </c>
      <c r="F142" s="100">
        <v>325</v>
      </c>
      <c r="G142" s="32">
        <f t="shared" si="2"/>
        <v>325</v>
      </c>
      <c r="H142" s="40"/>
    </row>
    <row r="143" s="26" customFormat="1" customHeight="1" spans="1:8">
      <c r="A143" s="32">
        <v>123</v>
      </c>
      <c r="B143" s="32" t="s">
        <v>995</v>
      </c>
      <c r="C143" s="51" t="s">
        <v>996</v>
      </c>
      <c r="D143" s="32" t="s">
        <v>40</v>
      </c>
      <c r="E143" s="32">
        <v>1</v>
      </c>
      <c r="F143" s="100">
        <v>208</v>
      </c>
      <c r="G143" s="32">
        <f t="shared" si="2"/>
        <v>208</v>
      </c>
      <c r="H143" s="40"/>
    </row>
    <row r="144" s="26" customFormat="1" customHeight="1" spans="1:8">
      <c r="A144" s="32">
        <v>124</v>
      </c>
      <c r="B144" s="32" t="s">
        <v>997</v>
      </c>
      <c r="C144" s="51" t="s">
        <v>998</v>
      </c>
      <c r="D144" s="32" t="s">
        <v>70</v>
      </c>
      <c r="E144" s="32">
        <v>1</v>
      </c>
      <c r="F144" s="100">
        <v>245</v>
      </c>
      <c r="G144" s="32">
        <f t="shared" si="2"/>
        <v>245</v>
      </c>
      <c r="H144" s="40"/>
    </row>
    <row r="145" s="26" customFormat="1" customHeight="1" spans="1:8">
      <c r="A145" s="32">
        <v>125</v>
      </c>
      <c r="B145" s="32" t="s">
        <v>999</v>
      </c>
      <c r="C145" s="51" t="s">
        <v>1000</v>
      </c>
      <c r="D145" s="32" t="s">
        <v>70</v>
      </c>
      <c r="E145" s="32">
        <v>1</v>
      </c>
      <c r="F145" s="100">
        <v>205</v>
      </c>
      <c r="G145" s="32">
        <f t="shared" si="2"/>
        <v>205</v>
      </c>
      <c r="H145" s="40"/>
    </row>
    <row r="146" s="26" customFormat="1" customHeight="1" spans="1:8">
      <c r="A146" s="32">
        <v>126</v>
      </c>
      <c r="B146" s="32" t="s">
        <v>1001</v>
      </c>
      <c r="C146" s="51" t="s">
        <v>1002</v>
      </c>
      <c r="D146" s="32" t="s">
        <v>40</v>
      </c>
      <c r="E146" s="32">
        <v>1</v>
      </c>
      <c r="F146" s="100">
        <v>60</v>
      </c>
      <c r="G146" s="32">
        <f t="shared" si="2"/>
        <v>60</v>
      </c>
      <c r="H146" s="40"/>
    </row>
    <row r="147" s="26" customFormat="1" customHeight="1" spans="1:8">
      <c r="A147" s="32">
        <v>127</v>
      </c>
      <c r="B147" s="32" t="s">
        <v>1003</v>
      </c>
      <c r="C147" s="51" t="s">
        <v>1004</v>
      </c>
      <c r="D147" s="32" t="s">
        <v>32</v>
      </c>
      <c r="E147" s="32">
        <v>1</v>
      </c>
      <c r="F147" s="100">
        <v>35</v>
      </c>
      <c r="G147" s="32">
        <f t="shared" si="2"/>
        <v>35</v>
      </c>
      <c r="H147" s="40"/>
    </row>
    <row r="148" s="26" customFormat="1" customHeight="1" spans="1:8">
      <c r="A148" s="32">
        <v>128</v>
      </c>
      <c r="B148" s="32" t="s">
        <v>1005</v>
      </c>
      <c r="C148" s="51" t="s">
        <v>1006</v>
      </c>
      <c r="D148" s="32" t="s">
        <v>32</v>
      </c>
      <c r="E148" s="32">
        <v>1</v>
      </c>
      <c r="F148" s="100">
        <v>24</v>
      </c>
      <c r="G148" s="32">
        <f t="shared" si="2"/>
        <v>24</v>
      </c>
      <c r="H148" s="40"/>
    </row>
    <row r="149" s="26" customFormat="1" customHeight="1" spans="1:8">
      <c r="A149" s="32">
        <v>129</v>
      </c>
      <c r="B149" s="32" t="s">
        <v>1007</v>
      </c>
      <c r="C149" s="51" t="s">
        <v>1008</v>
      </c>
      <c r="D149" s="32" t="s">
        <v>40</v>
      </c>
      <c r="E149" s="32">
        <v>1</v>
      </c>
      <c r="F149" s="100">
        <v>48</v>
      </c>
      <c r="G149" s="32">
        <f t="shared" ref="G149:G212" si="3">E149*F149</f>
        <v>48</v>
      </c>
      <c r="H149" s="40"/>
    </row>
    <row r="150" s="26" customFormat="1" customHeight="1" spans="1:8">
      <c r="A150" s="32">
        <v>130</v>
      </c>
      <c r="B150" s="32" t="s">
        <v>1009</v>
      </c>
      <c r="C150" s="51" t="s">
        <v>1010</v>
      </c>
      <c r="D150" s="32" t="s">
        <v>70</v>
      </c>
      <c r="E150" s="32">
        <v>1</v>
      </c>
      <c r="F150" s="100">
        <v>123</v>
      </c>
      <c r="G150" s="32">
        <f t="shared" si="3"/>
        <v>123</v>
      </c>
      <c r="H150" s="40"/>
    </row>
    <row r="151" s="26" customFormat="1" customHeight="1" spans="1:8">
      <c r="A151" s="32">
        <v>131</v>
      </c>
      <c r="B151" s="32" t="s">
        <v>1011</v>
      </c>
      <c r="C151" s="107" t="s">
        <v>1012</v>
      </c>
      <c r="D151" s="32" t="s">
        <v>40</v>
      </c>
      <c r="E151" s="32">
        <v>25</v>
      </c>
      <c r="F151" s="100">
        <v>33</v>
      </c>
      <c r="G151" s="32">
        <f t="shared" si="3"/>
        <v>825</v>
      </c>
      <c r="H151" s="40"/>
    </row>
    <row r="152" s="26" customFormat="1" customHeight="1" spans="1:8">
      <c r="A152" s="32">
        <v>132</v>
      </c>
      <c r="B152" s="32" t="s">
        <v>1013</v>
      </c>
      <c r="C152" s="107" t="s">
        <v>1014</v>
      </c>
      <c r="D152" s="32" t="s">
        <v>32</v>
      </c>
      <c r="E152" s="32">
        <v>1</v>
      </c>
      <c r="F152" s="100">
        <v>24</v>
      </c>
      <c r="G152" s="32">
        <f t="shared" si="3"/>
        <v>24</v>
      </c>
      <c r="H152" s="40"/>
    </row>
    <row r="153" s="26" customFormat="1" customHeight="1" spans="1:8">
      <c r="A153" s="32">
        <v>133</v>
      </c>
      <c r="B153" s="32" t="s">
        <v>1015</v>
      </c>
      <c r="C153" s="107" t="s">
        <v>1016</v>
      </c>
      <c r="D153" s="32" t="s">
        <v>40</v>
      </c>
      <c r="E153" s="32">
        <v>1</v>
      </c>
      <c r="F153" s="100">
        <v>58</v>
      </c>
      <c r="G153" s="32">
        <f t="shared" si="3"/>
        <v>58</v>
      </c>
      <c r="H153" s="40"/>
    </row>
    <row r="154" s="26" customFormat="1" customHeight="1" spans="1:8">
      <c r="A154" s="32">
        <v>134</v>
      </c>
      <c r="B154" s="32" t="s">
        <v>1017</v>
      </c>
      <c r="C154" s="107" t="s">
        <v>1016</v>
      </c>
      <c r="D154" s="32" t="s">
        <v>40</v>
      </c>
      <c r="E154" s="32">
        <v>1</v>
      </c>
      <c r="F154" s="100">
        <v>58</v>
      </c>
      <c r="G154" s="32">
        <f t="shared" si="3"/>
        <v>58</v>
      </c>
      <c r="H154" s="40"/>
    </row>
    <row r="155" s="26" customFormat="1" customHeight="1" spans="1:8">
      <c r="A155" s="32">
        <v>135</v>
      </c>
      <c r="B155" s="32" t="s">
        <v>1018</v>
      </c>
      <c r="C155" s="107" t="s">
        <v>1019</v>
      </c>
      <c r="D155" s="32" t="s">
        <v>40</v>
      </c>
      <c r="E155" s="32">
        <v>1</v>
      </c>
      <c r="F155" s="100">
        <v>24</v>
      </c>
      <c r="G155" s="32">
        <f t="shared" si="3"/>
        <v>24</v>
      </c>
      <c r="H155" s="40"/>
    </row>
    <row r="156" s="26" customFormat="1" customHeight="1" spans="1:8">
      <c r="A156" s="32">
        <v>136</v>
      </c>
      <c r="B156" s="32" t="s">
        <v>1020</v>
      </c>
      <c r="C156" s="107" t="s">
        <v>1021</v>
      </c>
      <c r="D156" s="32" t="s">
        <v>70</v>
      </c>
      <c r="E156" s="32">
        <v>1</v>
      </c>
      <c r="F156" s="100">
        <v>485</v>
      </c>
      <c r="G156" s="32">
        <f t="shared" si="3"/>
        <v>485</v>
      </c>
      <c r="H156" s="40"/>
    </row>
    <row r="157" s="26" customFormat="1" customHeight="1" spans="1:8">
      <c r="A157" s="32">
        <v>137</v>
      </c>
      <c r="B157" s="32" t="s">
        <v>1022</v>
      </c>
      <c r="C157" s="51" t="s">
        <v>1023</v>
      </c>
      <c r="D157" s="32" t="s">
        <v>40</v>
      </c>
      <c r="E157" s="32">
        <v>1</v>
      </c>
      <c r="F157" s="100">
        <v>30</v>
      </c>
      <c r="G157" s="32">
        <f t="shared" si="3"/>
        <v>30</v>
      </c>
      <c r="H157" s="40"/>
    </row>
    <row r="158" s="26" customFormat="1" customHeight="1" spans="1:8">
      <c r="A158" s="32">
        <v>138</v>
      </c>
      <c r="B158" s="32" t="s">
        <v>1024</v>
      </c>
      <c r="C158" s="107" t="s">
        <v>1025</v>
      </c>
      <c r="D158" s="32" t="s">
        <v>40</v>
      </c>
      <c r="E158" s="32">
        <v>1</v>
      </c>
      <c r="F158" s="100">
        <v>183</v>
      </c>
      <c r="G158" s="32">
        <f t="shared" si="3"/>
        <v>183</v>
      </c>
      <c r="H158" s="40"/>
    </row>
    <row r="159" s="26" customFormat="1" customHeight="1" spans="1:8">
      <c r="A159" s="32">
        <v>139</v>
      </c>
      <c r="B159" s="32" t="s">
        <v>1026</v>
      </c>
      <c r="C159" s="107" t="s">
        <v>1027</v>
      </c>
      <c r="D159" s="32" t="s">
        <v>40</v>
      </c>
      <c r="E159" s="32">
        <v>1</v>
      </c>
      <c r="F159" s="100">
        <v>243</v>
      </c>
      <c r="G159" s="32">
        <f t="shared" si="3"/>
        <v>243</v>
      </c>
      <c r="H159" s="40"/>
    </row>
    <row r="160" s="26" customFormat="1" customHeight="1" spans="1:8">
      <c r="A160" s="32">
        <v>140</v>
      </c>
      <c r="B160" s="32" t="s">
        <v>1028</v>
      </c>
      <c r="C160" s="51" t="s">
        <v>1029</v>
      </c>
      <c r="D160" s="32" t="s">
        <v>40</v>
      </c>
      <c r="E160" s="32">
        <v>1</v>
      </c>
      <c r="F160" s="100">
        <v>205</v>
      </c>
      <c r="G160" s="32">
        <f t="shared" si="3"/>
        <v>205</v>
      </c>
      <c r="H160" s="40"/>
    </row>
    <row r="161" s="26" customFormat="1" customHeight="1" spans="1:8">
      <c r="A161" s="32">
        <v>141</v>
      </c>
      <c r="B161" s="32" t="s">
        <v>1030</v>
      </c>
      <c r="C161" s="51" t="s">
        <v>1031</v>
      </c>
      <c r="D161" s="32" t="s">
        <v>40</v>
      </c>
      <c r="E161" s="32">
        <v>2</v>
      </c>
      <c r="F161" s="100">
        <v>140</v>
      </c>
      <c r="G161" s="32">
        <f t="shared" si="3"/>
        <v>280</v>
      </c>
      <c r="H161" s="40"/>
    </row>
    <row r="162" s="26" customFormat="1" customHeight="1" spans="1:8">
      <c r="A162" s="32">
        <v>142</v>
      </c>
      <c r="B162" s="32" t="s">
        <v>1032</v>
      </c>
      <c r="C162" s="51" t="s">
        <v>1033</v>
      </c>
      <c r="D162" s="32" t="s">
        <v>685</v>
      </c>
      <c r="E162" s="32">
        <v>1</v>
      </c>
      <c r="F162" s="100">
        <v>12</v>
      </c>
      <c r="G162" s="32">
        <f t="shared" si="3"/>
        <v>12</v>
      </c>
      <c r="H162" s="40"/>
    </row>
    <row r="163" s="26" customFormat="1" customHeight="1" spans="1:8">
      <c r="A163" s="32">
        <v>143</v>
      </c>
      <c r="B163" s="32" t="s">
        <v>1034</v>
      </c>
      <c r="C163" s="51" t="s">
        <v>1035</v>
      </c>
      <c r="D163" s="32" t="s">
        <v>685</v>
      </c>
      <c r="E163" s="32">
        <v>1</v>
      </c>
      <c r="F163" s="100">
        <v>18</v>
      </c>
      <c r="G163" s="32">
        <f t="shared" si="3"/>
        <v>18</v>
      </c>
      <c r="H163" s="40"/>
    </row>
    <row r="164" s="26" customFormat="1" customHeight="1" spans="1:8">
      <c r="A164" s="32">
        <v>144</v>
      </c>
      <c r="B164" s="32" t="s">
        <v>1036</v>
      </c>
      <c r="C164" s="108" t="s">
        <v>1037</v>
      </c>
      <c r="D164" s="32" t="s">
        <v>685</v>
      </c>
      <c r="E164" s="32">
        <v>1</v>
      </c>
      <c r="F164" s="100">
        <v>40</v>
      </c>
      <c r="G164" s="32">
        <f t="shared" si="3"/>
        <v>40</v>
      </c>
      <c r="H164" s="40"/>
    </row>
    <row r="165" s="26" customFormat="1" customHeight="1" spans="1:8">
      <c r="A165" s="32">
        <v>145</v>
      </c>
      <c r="B165" s="32" t="s">
        <v>1036</v>
      </c>
      <c r="C165" s="51" t="s">
        <v>1038</v>
      </c>
      <c r="D165" s="32" t="s">
        <v>685</v>
      </c>
      <c r="E165" s="32">
        <v>30</v>
      </c>
      <c r="F165" s="100">
        <v>18</v>
      </c>
      <c r="G165" s="32">
        <f t="shared" si="3"/>
        <v>540</v>
      </c>
      <c r="H165" s="40"/>
    </row>
    <row r="166" s="26" customFormat="1" customHeight="1" spans="1:8">
      <c r="A166" s="32">
        <v>146</v>
      </c>
      <c r="B166" s="32" t="s">
        <v>1039</v>
      </c>
      <c r="C166" s="108" t="s">
        <v>1040</v>
      </c>
      <c r="D166" s="32" t="s">
        <v>685</v>
      </c>
      <c r="E166" s="32">
        <v>1</v>
      </c>
      <c r="F166" s="100">
        <v>163</v>
      </c>
      <c r="G166" s="32">
        <f t="shared" si="3"/>
        <v>163</v>
      </c>
      <c r="H166" s="40"/>
    </row>
    <row r="167" s="26" customFormat="1" customHeight="1" spans="1:8">
      <c r="A167" s="32">
        <v>147</v>
      </c>
      <c r="B167" s="32" t="s">
        <v>1041</v>
      </c>
      <c r="C167" s="103" t="s">
        <v>1042</v>
      </c>
      <c r="D167" s="32" t="s">
        <v>70</v>
      </c>
      <c r="E167" s="32">
        <v>1</v>
      </c>
      <c r="F167" s="100">
        <v>243</v>
      </c>
      <c r="G167" s="32">
        <f t="shared" si="3"/>
        <v>243</v>
      </c>
      <c r="H167" s="40"/>
    </row>
    <row r="168" s="26" customFormat="1" customHeight="1" spans="1:8">
      <c r="A168" s="32">
        <v>148</v>
      </c>
      <c r="B168" s="32" t="s">
        <v>1043</v>
      </c>
      <c r="C168" s="51" t="s">
        <v>1044</v>
      </c>
      <c r="D168" s="32" t="s">
        <v>756</v>
      </c>
      <c r="E168" s="32">
        <v>1</v>
      </c>
      <c r="F168" s="100">
        <v>93</v>
      </c>
      <c r="G168" s="32">
        <f t="shared" si="3"/>
        <v>93</v>
      </c>
      <c r="H168" s="40"/>
    </row>
    <row r="169" s="26" customFormat="1" customHeight="1" spans="1:8">
      <c r="A169" s="32">
        <v>149</v>
      </c>
      <c r="B169" s="32" t="s">
        <v>1045</v>
      </c>
      <c r="C169" s="51" t="s">
        <v>1046</v>
      </c>
      <c r="D169" s="32" t="s">
        <v>32</v>
      </c>
      <c r="E169" s="32">
        <v>50</v>
      </c>
      <c r="F169" s="100">
        <v>5</v>
      </c>
      <c r="G169" s="32">
        <f t="shared" si="3"/>
        <v>250</v>
      </c>
      <c r="H169" s="40"/>
    </row>
    <row r="170" s="26" customFormat="1" customHeight="1" spans="1:8">
      <c r="A170" s="32">
        <v>150</v>
      </c>
      <c r="B170" s="32" t="s">
        <v>1047</v>
      </c>
      <c r="C170" s="101" t="s">
        <v>1048</v>
      </c>
      <c r="D170" s="32" t="s">
        <v>32</v>
      </c>
      <c r="E170" s="32">
        <v>50</v>
      </c>
      <c r="F170" s="100">
        <v>6</v>
      </c>
      <c r="G170" s="32">
        <f t="shared" si="3"/>
        <v>300</v>
      </c>
      <c r="H170" s="40"/>
    </row>
    <row r="171" s="26" customFormat="1" customHeight="1" spans="1:8">
      <c r="A171" s="32">
        <v>151</v>
      </c>
      <c r="B171" s="32" t="s">
        <v>1049</v>
      </c>
      <c r="C171" s="107" t="s">
        <v>1050</v>
      </c>
      <c r="D171" s="32" t="s">
        <v>32</v>
      </c>
      <c r="E171" s="32">
        <v>25</v>
      </c>
      <c r="F171" s="100">
        <v>40</v>
      </c>
      <c r="G171" s="32">
        <f t="shared" si="3"/>
        <v>1000</v>
      </c>
      <c r="H171" s="40"/>
    </row>
    <row r="172" s="26" customFormat="1" customHeight="1" spans="1:8">
      <c r="A172" s="32">
        <v>152</v>
      </c>
      <c r="B172" s="32" t="s">
        <v>1049</v>
      </c>
      <c r="C172" s="107" t="s">
        <v>1051</v>
      </c>
      <c r="D172" s="32" t="s">
        <v>32</v>
      </c>
      <c r="E172" s="32">
        <v>25</v>
      </c>
      <c r="F172" s="100">
        <v>40</v>
      </c>
      <c r="G172" s="32">
        <f t="shared" si="3"/>
        <v>1000</v>
      </c>
      <c r="H172" s="40"/>
    </row>
    <row r="173" s="26" customFormat="1" customHeight="1" spans="1:8">
      <c r="A173" s="32">
        <v>153</v>
      </c>
      <c r="B173" s="32" t="s">
        <v>1049</v>
      </c>
      <c r="C173" s="107" t="s">
        <v>1052</v>
      </c>
      <c r="D173" s="32" t="s">
        <v>32</v>
      </c>
      <c r="E173" s="32">
        <v>1</v>
      </c>
      <c r="F173" s="100">
        <v>40</v>
      </c>
      <c r="G173" s="32">
        <f t="shared" si="3"/>
        <v>40</v>
      </c>
      <c r="H173" s="40"/>
    </row>
    <row r="174" s="26" customFormat="1" customHeight="1" spans="1:8">
      <c r="A174" s="32">
        <v>154</v>
      </c>
      <c r="B174" s="32" t="s">
        <v>1053</v>
      </c>
      <c r="C174" s="107" t="s">
        <v>1054</v>
      </c>
      <c r="D174" s="32" t="s">
        <v>70</v>
      </c>
      <c r="E174" s="32">
        <v>1</v>
      </c>
      <c r="F174" s="100">
        <v>210</v>
      </c>
      <c r="G174" s="32">
        <f t="shared" si="3"/>
        <v>210</v>
      </c>
      <c r="H174" s="40"/>
    </row>
    <row r="175" s="26" customFormat="1" customHeight="1" spans="1:8">
      <c r="A175" s="32">
        <v>155</v>
      </c>
      <c r="B175" s="32" t="s">
        <v>1055</v>
      </c>
      <c r="C175" s="107" t="s">
        <v>1056</v>
      </c>
      <c r="D175" s="32" t="s">
        <v>70</v>
      </c>
      <c r="E175" s="32">
        <v>25</v>
      </c>
      <c r="F175" s="100">
        <v>165</v>
      </c>
      <c r="G175" s="32">
        <f t="shared" si="3"/>
        <v>4125</v>
      </c>
      <c r="H175" s="40"/>
    </row>
    <row r="176" s="26" customFormat="1" customHeight="1" spans="1:8">
      <c r="A176" s="32">
        <v>156</v>
      </c>
      <c r="B176" s="32" t="s">
        <v>1057</v>
      </c>
      <c r="C176" s="51" t="s">
        <v>1058</v>
      </c>
      <c r="D176" s="32" t="s">
        <v>32</v>
      </c>
      <c r="E176" s="32">
        <v>25</v>
      </c>
      <c r="F176" s="100">
        <v>12</v>
      </c>
      <c r="G176" s="32">
        <f t="shared" si="3"/>
        <v>300</v>
      </c>
      <c r="H176" s="40"/>
    </row>
    <row r="177" s="26" customFormat="1" customHeight="1" spans="1:8">
      <c r="A177" s="32">
        <v>157</v>
      </c>
      <c r="B177" s="32" t="s">
        <v>1059</v>
      </c>
      <c r="C177" s="51" t="s">
        <v>1058</v>
      </c>
      <c r="D177" s="32" t="s">
        <v>32</v>
      </c>
      <c r="E177" s="32">
        <v>25</v>
      </c>
      <c r="F177" s="100">
        <v>24</v>
      </c>
      <c r="G177" s="32">
        <f t="shared" si="3"/>
        <v>600</v>
      </c>
      <c r="H177" s="40"/>
    </row>
    <row r="178" s="26" customFormat="1" customHeight="1" spans="1:8">
      <c r="A178" s="32">
        <v>158</v>
      </c>
      <c r="B178" s="32" t="s">
        <v>1060</v>
      </c>
      <c r="C178" s="51" t="s">
        <v>1061</v>
      </c>
      <c r="D178" s="32" t="s">
        <v>40</v>
      </c>
      <c r="E178" s="32">
        <v>1</v>
      </c>
      <c r="F178" s="100">
        <v>65</v>
      </c>
      <c r="G178" s="32">
        <f t="shared" si="3"/>
        <v>65</v>
      </c>
      <c r="H178" s="40"/>
    </row>
    <row r="179" s="26" customFormat="1" customHeight="1" spans="1:8">
      <c r="A179" s="32">
        <v>159</v>
      </c>
      <c r="B179" s="32" t="s">
        <v>1062</v>
      </c>
      <c r="C179" s="51" t="s">
        <v>1063</v>
      </c>
      <c r="D179" s="32" t="s">
        <v>40</v>
      </c>
      <c r="E179" s="32">
        <v>1</v>
      </c>
      <c r="F179" s="100">
        <v>485</v>
      </c>
      <c r="G179" s="32">
        <f t="shared" si="3"/>
        <v>485</v>
      </c>
      <c r="H179" s="40"/>
    </row>
    <row r="180" s="26" customFormat="1" customHeight="1" spans="1:8">
      <c r="A180" s="32">
        <v>160</v>
      </c>
      <c r="B180" s="32" t="s">
        <v>1064</v>
      </c>
      <c r="C180" s="107" t="s">
        <v>1065</v>
      </c>
      <c r="D180" s="32" t="s">
        <v>70</v>
      </c>
      <c r="E180" s="32">
        <v>1</v>
      </c>
      <c r="F180" s="100">
        <v>1135</v>
      </c>
      <c r="G180" s="32">
        <f t="shared" si="3"/>
        <v>1135</v>
      </c>
      <c r="H180" s="40"/>
    </row>
    <row r="181" s="26" customFormat="1" customHeight="1" spans="1:8">
      <c r="A181" s="32">
        <v>161</v>
      </c>
      <c r="B181" s="32" t="s">
        <v>1066</v>
      </c>
      <c r="C181" s="107" t="s">
        <v>1067</v>
      </c>
      <c r="D181" s="32" t="s">
        <v>32</v>
      </c>
      <c r="E181" s="32">
        <v>1</v>
      </c>
      <c r="F181" s="100">
        <v>43</v>
      </c>
      <c r="G181" s="32">
        <f t="shared" si="3"/>
        <v>43</v>
      </c>
      <c r="H181" s="40"/>
    </row>
    <row r="182" s="26" customFormat="1" customHeight="1" spans="1:8">
      <c r="A182" s="32">
        <v>162</v>
      </c>
      <c r="B182" s="32" t="s">
        <v>1068</v>
      </c>
      <c r="C182" s="107" t="s">
        <v>1069</v>
      </c>
      <c r="D182" s="32" t="s">
        <v>32</v>
      </c>
      <c r="E182" s="32">
        <v>1</v>
      </c>
      <c r="F182" s="100">
        <v>12</v>
      </c>
      <c r="G182" s="32">
        <f t="shared" si="3"/>
        <v>12</v>
      </c>
      <c r="H182" s="40"/>
    </row>
    <row r="183" s="26" customFormat="1" customHeight="1" spans="1:8">
      <c r="A183" s="32">
        <v>163</v>
      </c>
      <c r="B183" s="32" t="s">
        <v>1070</v>
      </c>
      <c r="C183" s="107" t="s">
        <v>1071</v>
      </c>
      <c r="D183" s="32" t="s">
        <v>32</v>
      </c>
      <c r="E183" s="32">
        <v>1</v>
      </c>
      <c r="F183" s="100">
        <v>12</v>
      </c>
      <c r="G183" s="32">
        <f t="shared" si="3"/>
        <v>12</v>
      </c>
      <c r="H183" s="40"/>
    </row>
    <row r="184" s="26" customFormat="1" customHeight="1" spans="1:8">
      <c r="A184" s="32">
        <v>164</v>
      </c>
      <c r="B184" s="32" t="s">
        <v>1072</v>
      </c>
      <c r="C184" s="107" t="s">
        <v>1073</v>
      </c>
      <c r="D184" s="32" t="s">
        <v>685</v>
      </c>
      <c r="E184" s="32">
        <v>1</v>
      </c>
      <c r="F184" s="100">
        <v>12</v>
      </c>
      <c r="G184" s="32">
        <f t="shared" si="3"/>
        <v>12</v>
      </c>
      <c r="H184" s="40"/>
    </row>
    <row r="185" s="26" customFormat="1" customHeight="1" spans="1:8">
      <c r="A185" s="32">
        <v>165</v>
      </c>
      <c r="B185" s="32" t="s">
        <v>1074</v>
      </c>
      <c r="C185" s="107" t="s">
        <v>1075</v>
      </c>
      <c r="D185" s="32" t="s">
        <v>32</v>
      </c>
      <c r="E185" s="32">
        <v>1</v>
      </c>
      <c r="F185" s="100">
        <v>60</v>
      </c>
      <c r="G185" s="32">
        <f t="shared" si="3"/>
        <v>60</v>
      </c>
      <c r="H185" s="40"/>
    </row>
    <row r="186" s="26" customFormat="1" customHeight="1" spans="1:8">
      <c r="A186" s="32">
        <v>166</v>
      </c>
      <c r="B186" s="32" t="s">
        <v>1076</v>
      </c>
      <c r="C186" s="51" t="s">
        <v>1077</v>
      </c>
      <c r="D186" s="32" t="s">
        <v>32</v>
      </c>
      <c r="E186" s="32">
        <v>1</v>
      </c>
      <c r="F186" s="100">
        <v>130</v>
      </c>
      <c r="G186" s="32">
        <f t="shared" si="3"/>
        <v>130</v>
      </c>
      <c r="H186" s="40"/>
    </row>
    <row r="187" s="26" customFormat="1" customHeight="1" spans="1:8">
      <c r="A187" s="32">
        <v>167</v>
      </c>
      <c r="B187" s="32" t="s">
        <v>1078</v>
      </c>
      <c r="C187" s="107" t="s">
        <v>1079</v>
      </c>
      <c r="D187" s="32" t="s">
        <v>70</v>
      </c>
      <c r="E187" s="32">
        <v>1</v>
      </c>
      <c r="F187" s="100">
        <v>115</v>
      </c>
      <c r="G187" s="32">
        <f t="shared" si="3"/>
        <v>115</v>
      </c>
      <c r="H187" s="40"/>
    </row>
    <row r="188" s="26" customFormat="1" customHeight="1" spans="1:8">
      <c r="A188" s="32">
        <v>168</v>
      </c>
      <c r="B188" s="32" t="s">
        <v>1080</v>
      </c>
      <c r="C188" s="51" t="s">
        <v>1081</v>
      </c>
      <c r="D188" s="32" t="s">
        <v>32</v>
      </c>
      <c r="E188" s="32">
        <v>1</v>
      </c>
      <c r="F188" s="100">
        <v>140</v>
      </c>
      <c r="G188" s="32">
        <f t="shared" si="3"/>
        <v>140</v>
      </c>
      <c r="H188" s="40"/>
    </row>
    <row r="189" s="26" customFormat="1" customHeight="1" spans="1:8">
      <c r="A189" s="32">
        <v>169</v>
      </c>
      <c r="B189" s="32" t="s">
        <v>1082</v>
      </c>
      <c r="C189" s="51" t="s">
        <v>1083</v>
      </c>
      <c r="D189" s="32" t="s">
        <v>40</v>
      </c>
      <c r="E189" s="32">
        <v>1</v>
      </c>
      <c r="F189" s="100">
        <v>223</v>
      </c>
      <c r="G189" s="32">
        <f t="shared" si="3"/>
        <v>223</v>
      </c>
      <c r="H189" s="40"/>
    </row>
    <row r="190" s="26" customFormat="1" customHeight="1" spans="1:8">
      <c r="A190" s="32">
        <v>170</v>
      </c>
      <c r="B190" s="32" t="s">
        <v>1084</v>
      </c>
      <c r="C190" s="51" t="s">
        <v>1085</v>
      </c>
      <c r="D190" s="32" t="s">
        <v>40</v>
      </c>
      <c r="E190" s="32">
        <v>1</v>
      </c>
      <c r="F190" s="100">
        <v>75</v>
      </c>
      <c r="G190" s="32">
        <f t="shared" si="3"/>
        <v>75</v>
      </c>
      <c r="H190" s="40"/>
    </row>
    <row r="191" s="26" customFormat="1" customHeight="1" spans="1:8">
      <c r="A191" s="32">
        <v>171</v>
      </c>
      <c r="B191" s="32" t="s">
        <v>1086</v>
      </c>
      <c r="C191" s="51" t="s">
        <v>1087</v>
      </c>
      <c r="D191" s="32" t="s">
        <v>70</v>
      </c>
      <c r="E191" s="32">
        <v>1</v>
      </c>
      <c r="F191" s="100">
        <v>810</v>
      </c>
      <c r="G191" s="32">
        <f t="shared" si="3"/>
        <v>810</v>
      </c>
      <c r="H191" s="40"/>
    </row>
    <row r="192" s="26" customFormat="1" customHeight="1" spans="1:8">
      <c r="A192" s="32">
        <v>172</v>
      </c>
      <c r="B192" s="32" t="s">
        <v>1088</v>
      </c>
      <c r="C192" s="51" t="s">
        <v>1089</v>
      </c>
      <c r="D192" s="32" t="s">
        <v>40</v>
      </c>
      <c r="E192" s="32">
        <v>1</v>
      </c>
      <c r="F192" s="100">
        <v>148</v>
      </c>
      <c r="G192" s="32">
        <f t="shared" si="3"/>
        <v>148</v>
      </c>
      <c r="H192" s="40"/>
    </row>
    <row r="193" s="26" customFormat="1" customHeight="1" spans="1:8">
      <c r="A193" s="32">
        <v>173</v>
      </c>
      <c r="B193" s="32" t="s">
        <v>1090</v>
      </c>
      <c r="C193" s="51" t="s">
        <v>1089</v>
      </c>
      <c r="D193" s="32" t="s">
        <v>40</v>
      </c>
      <c r="E193" s="32">
        <v>1</v>
      </c>
      <c r="F193" s="100">
        <v>223</v>
      </c>
      <c r="G193" s="32">
        <f t="shared" si="3"/>
        <v>223</v>
      </c>
      <c r="H193" s="40"/>
    </row>
    <row r="194" s="26" customFormat="1" customHeight="1" spans="1:8">
      <c r="A194" s="32">
        <v>174</v>
      </c>
      <c r="B194" s="32" t="s">
        <v>1091</v>
      </c>
      <c r="C194" s="51" t="s">
        <v>1092</v>
      </c>
      <c r="D194" s="32" t="s">
        <v>40</v>
      </c>
      <c r="E194" s="32">
        <v>1</v>
      </c>
      <c r="F194" s="100">
        <v>28</v>
      </c>
      <c r="G194" s="32">
        <f t="shared" si="3"/>
        <v>28</v>
      </c>
      <c r="H194" s="40"/>
    </row>
    <row r="195" s="26" customFormat="1" customHeight="1" spans="1:8">
      <c r="A195" s="32">
        <v>175</v>
      </c>
      <c r="B195" s="32" t="s">
        <v>1093</v>
      </c>
      <c r="C195" s="51" t="s">
        <v>1094</v>
      </c>
      <c r="D195" s="32" t="s">
        <v>40</v>
      </c>
      <c r="E195" s="32">
        <v>1</v>
      </c>
      <c r="F195" s="100">
        <v>103</v>
      </c>
      <c r="G195" s="32">
        <f t="shared" si="3"/>
        <v>103</v>
      </c>
      <c r="H195" s="40"/>
    </row>
    <row r="196" s="26" customFormat="1" customHeight="1" spans="1:8">
      <c r="A196" s="32">
        <v>176</v>
      </c>
      <c r="B196" s="32" t="s">
        <v>1095</v>
      </c>
      <c r="C196" s="51" t="s">
        <v>1096</v>
      </c>
      <c r="D196" s="32" t="s">
        <v>40</v>
      </c>
      <c r="E196" s="32">
        <v>1</v>
      </c>
      <c r="F196" s="100">
        <v>708</v>
      </c>
      <c r="G196" s="32">
        <f t="shared" si="3"/>
        <v>708</v>
      </c>
      <c r="H196" s="40"/>
    </row>
    <row r="197" s="26" customFormat="1" customHeight="1" spans="1:8">
      <c r="A197" s="32">
        <v>177</v>
      </c>
      <c r="B197" s="32" t="s">
        <v>1097</v>
      </c>
      <c r="C197" s="51" t="s">
        <v>1098</v>
      </c>
      <c r="D197" s="32" t="s">
        <v>40</v>
      </c>
      <c r="E197" s="32">
        <v>1</v>
      </c>
      <c r="F197" s="100">
        <v>73</v>
      </c>
      <c r="G197" s="32">
        <f t="shared" si="3"/>
        <v>73</v>
      </c>
      <c r="H197" s="40"/>
    </row>
    <row r="198" s="26" customFormat="1" customHeight="1" spans="1:8">
      <c r="A198" s="32">
        <v>178</v>
      </c>
      <c r="B198" s="32" t="s">
        <v>1099</v>
      </c>
      <c r="C198" s="51" t="s">
        <v>1100</v>
      </c>
      <c r="D198" s="32" t="s">
        <v>40</v>
      </c>
      <c r="E198" s="32">
        <v>1</v>
      </c>
      <c r="F198" s="100">
        <v>73</v>
      </c>
      <c r="G198" s="32">
        <f t="shared" si="3"/>
        <v>73</v>
      </c>
      <c r="H198" s="40"/>
    </row>
    <row r="199" s="26" customFormat="1" customHeight="1" spans="1:8">
      <c r="A199" s="32">
        <v>179</v>
      </c>
      <c r="B199" s="32" t="s">
        <v>1101</v>
      </c>
      <c r="C199" s="51" t="s">
        <v>1102</v>
      </c>
      <c r="D199" s="32" t="s">
        <v>32</v>
      </c>
      <c r="E199" s="32">
        <v>1</v>
      </c>
      <c r="F199" s="100">
        <v>105</v>
      </c>
      <c r="G199" s="32">
        <f t="shared" si="3"/>
        <v>105</v>
      </c>
      <c r="H199" s="40"/>
    </row>
    <row r="200" s="26" customFormat="1" customHeight="1" spans="1:8">
      <c r="A200" s="32">
        <v>180</v>
      </c>
      <c r="B200" s="32" t="s">
        <v>1103</v>
      </c>
      <c r="C200" s="51" t="s">
        <v>1104</v>
      </c>
      <c r="D200" s="32" t="s">
        <v>32</v>
      </c>
      <c r="E200" s="32">
        <v>1</v>
      </c>
      <c r="F200" s="100">
        <v>183</v>
      </c>
      <c r="G200" s="32">
        <f t="shared" si="3"/>
        <v>183</v>
      </c>
      <c r="H200" s="40"/>
    </row>
    <row r="201" s="26" customFormat="1" customHeight="1" spans="1:8">
      <c r="A201" s="32">
        <v>181</v>
      </c>
      <c r="B201" s="32" t="s">
        <v>1105</v>
      </c>
      <c r="C201" s="51" t="s">
        <v>1106</v>
      </c>
      <c r="D201" s="32" t="s">
        <v>685</v>
      </c>
      <c r="E201" s="32">
        <v>25</v>
      </c>
      <c r="F201" s="100">
        <v>58</v>
      </c>
      <c r="G201" s="32">
        <f t="shared" si="3"/>
        <v>1450</v>
      </c>
      <c r="H201" s="40"/>
    </row>
    <row r="202" s="26" customFormat="1" customHeight="1" spans="1:8">
      <c r="A202" s="32">
        <v>182</v>
      </c>
      <c r="B202" s="32" t="s">
        <v>1107</v>
      </c>
      <c r="C202" s="51" t="s">
        <v>1108</v>
      </c>
      <c r="D202" s="32" t="s">
        <v>32</v>
      </c>
      <c r="E202" s="32">
        <v>25</v>
      </c>
      <c r="F202" s="100">
        <v>58</v>
      </c>
      <c r="G202" s="32">
        <f t="shared" si="3"/>
        <v>1450</v>
      </c>
      <c r="H202" s="40"/>
    </row>
    <row r="203" s="26" customFormat="1" customHeight="1" spans="1:8">
      <c r="A203" s="32">
        <v>183</v>
      </c>
      <c r="B203" s="32" t="s">
        <v>1109</v>
      </c>
      <c r="C203" s="51" t="s">
        <v>1110</v>
      </c>
      <c r="D203" s="32" t="s">
        <v>40</v>
      </c>
      <c r="E203" s="32">
        <v>1</v>
      </c>
      <c r="F203" s="100">
        <v>60</v>
      </c>
      <c r="G203" s="32">
        <f t="shared" si="3"/>
        <v>60</v>
      </c>
      <c r="H203" s="40"/>
    </row>
    <row r="204" s="26" customFormat="1" customHeight="1" spans="1:8">
      <c r="A204" s="32">
        <v>184</v>
      </c>
      <c r="B204" s="32" t="s">
        <v>1111</v>
      </c>
      <c r="C204" s="51" t="s">
        <v>1112</v>
      </c>
      <c r="D204" s="32" t="s">
        <v>40</v>
      </c>
      <c r="E204" s="32">
        <v>1</v>
      </c>
      <c r="F204" s="100">
        <v>150</v>
      </c>
      <c r="G204" s="32">
        <f t="shared" si="3"/>
        <v>150</v>
      </c>
      <c r="H204" s="40"/>
    </row>
    <row r="205" s="26" customFormat="1" customHeight="1" spans="1:8">
      <c r="A205" s="32">
        <v>185</v>
      </c>
      <c r="B205" s="32" t="s">
        <v>1113</v>
      </c>
      <c r="C205" s="51" t="s">
        <v>1114</v>
      </c>
      <c r="D205" s="32" t="s">
        <v>40</v>
      </c>
      <c r="E205" s="32">
        <v>1</v>
      </c>
      <c r="F205" s="100">
        <v>90</v>
      </c>
      <c r="G205" s="32">
        <f t="shared" si="3"/>
        <v>90</v>
      </c>
      <c r="H205" s="40"/>
    </row>
    <row r="206" s="26" customFormat="1" customHeight="1" spans="1:8">
      <c r="A206" s="32">
        <v>186</v>
      </c>
      <c r="B206" s="32" t="s">
        <v>1115</v>
      </c>
      <c r="C206" s="51" t="s">
        <v>1116</v>
      </c>
      <c r="D206" s="32" t="s">
        <v>40</v>
      </c>
      <c r="E206" s="32">
        <v>1</v>
      </c>
      <c r="F206" s="100">
        <v>80</v>
      </c>
      <c r="G206" s="32">
        <f t="shared" si="3"/>
        <v>80</v>
      </c>
      <c r="H206" s="40"/>
    </row>
    <row r="207" s="26" customFormat="1" customHeight="1" spans="1:8">
      <c r="A207" s="32">
        <v>187</v>
      </c>
      <c r="B207" s="32" t="s">
        <v>1117</v>
      </c>
      <c r="C207" s="51" t="s">
        <v>1118</v>
      </c>
      <c r="D207" s="32" t="s">
        <v>40</v>
      </c>
      <c r="E207" s="32">
        <v>1</v>
      </c>
      <c r="F207" s="100">
        <v>17</v>
      </c>
      <c r="G207" s="32">
        <f t="shared" si="3"/>
        <v>17</v>
      </c>
      <c r="H207" s="40"/>
    </row>
    <row r="208" s="26" customFormat="1" customHeight="1" spans="1:8">
      <c r="A208" s="32">
        <v>188</v>
      </c>
      <c r="B208" s="32" t="s">
        <v>1119</v>
      </c>
      <c r="C208" s="51" t="s">
        <v>1120</v>
      </c>
      <c r="D208" s="32" t="s">
        <v>685</v>
      </c>
      <c r="E208" s="32">
        <v>1</v>
      </c>
      <c r="F208" s="100">
        <v>9</v>
      </c>
      <c r="G208" s="32">
        <f t="shared" si="3"/>
        <v>9</v>
      </c>
      <c r="H208" s="40"/>
    </row>
    <row r="209" s="26" customFormat="1" customHeight="1" spans="1:8">
      <c r="A209" s="32">
        <v>189</v>
      </c>
      <c r="B209" s="32" t="s">
        <v>1121</v>
      </c>
      <c r="C209" s="51" t="s">
        <v>1122</v>
      </c>
      <c r="D209" s="32" t="s">
        <v>40</v>
      </c>
      <c r="E209" s="32">
        <v>1</v>
      </c>
      <c r="F209" s="100">
        <v>45</v>
      </c>
      <c r="G209" s="32">
        <f t="shared" si="3"/>
        <v>45</v>
      </c>
      <c r="H209" s="40"/>
    </row>
    <row r="210" s="26" customFormat="1" customHeight="1" spans="1:8">
      <c r="A210" s="32">
        <v>190</v>
      </c>
      <c r="B210" s="32" t="s">
        <v>1123</v>
      </c>
      <c r="C210" s="51" t="s">
        <v>1124</v>
      </c>
      <c r="D210" s="32" t="s">
        <v>40</v>
      </c>
      <c r="E210" s="32">
        <v>25</v>
      </c>
      <c r="F210" s="100">
        <v>28</v>
      </c>
      <c r="G210" s="32">
        <f t="shared" si="3"/>
        <v>700</v>
      </c>
      <c r="H210" s="40"/>
    </row>
    <row r="211" s="26" customFormat="1" customHeight="1" spans="1:8">
      <c r="A211" s="32">
        <v>191</v>
      </c>
      <c r="B211" s="32" t="s">
        <v>1125</v>
      </c>
      <c r="C211" s="51" t="s">
        <v>1126</v>
      </c>
      <c r="D211" s="32" t="s">
        <v>32</v>
      </c>
      <c r="E211" s="32">
        <v>1</v>
      </c>
      <c r="F211" s="100">
        <v>70</v>
      </c>
      <c r="G211" s="32">
        <f t="shared" si="3"/>
        <v>70</v>
      </c>
      <c r="H211" s="40"/>
    </row>
    <row r="212" s="26" customFormat="1" customHeight="1" spans="1:8">
      <c r="A212" s="32">
        <v>192</v>
      </c>
      <c r="B212" s="32" t="s">
        <v>1127</v>
      </c>
      <c r="C212" s="51" t="s">
        <v>1128</v>
      </c>
      <c r="D212" s="32" t="s">
        <v>32</v>
      </c>
      <c r="E212" s="32">
        <v>25</v>
      </c>
      <c r="F212" s="100">
        <v>33</v>
      </c>
      <c r="G212" s="32">
        <f t="shared" si="3"/>
        <v>825</v>
      </c>
      <c r="H212" s="40"/>
    </row>
    <row r="213" s="26" customFormat="1" customHeight="1" spans="1:8">
      <c r="A213" s="32">
        <v>193</v>
      </c>
      <c r="B213" s="32" t="s">
        <v>1129</v>
      </c>
      <c r="C213" s="51" t="s">
        <v>1130</v>
      </c>
      <c r="D213" s="32" t="s">
        <v>32</v>
      </c>
      <c r="E213" s="32">
        <v>1</v>
      </c>
      <c r="F213" s="100">
        <v>303</v>
      </c>
      <c r="G213" s="32">
        <f t="shared" ref="G213:G276" si="4">E213*F213</f>
        <v>303</v>
      </c>
      <c r="H213" s="40"/>
    </row>
    <row r="214" s="26" customFormat="1" customHeight="1" spans="1:8">
      <c r="A214" s="32">
        <v>194</v>
      </c>
      <c r="B214" s="32" t="s">
        <v>1131</v>
      </c>
      <c r="C214" s="51" t="s">
        <v>1132</v>
      </c>
      <c r="D214" s="32" t="s">
        <v>32</v>
      </c>
      <c r="E214" s="32">
        <v>1</v>
      </c>
      <c r="F214" s="100">
        <v>485</v>
      </c>
      <c r="G214" s="32">
        <f t="shared" si="4"/>
        <v>485</v>
      </c>
      <c r="H214" s="40"/>
    </row>
    <row r="215" s="26" customFormat="1" customHeight="1" spans="1:8">
      <c r="A215" s="32">
        <v>195</v>
      </c>
      <c r="B215" s="32" t="s">
        <v>1131</v>
      </c>
      <c r="C215" s="51" t="s">
        <v>1133</v>
      </c>
      <c r="D215" s="32" t="s">
        <v>272</v>
      </c>
      <c r="E215" s="32">
        <v>1</v>
      </c>
      <c r="F215" s="100">
        <v>485</v>
      </c>
      <c r="G215" s="32">
        <f t="shared" si="4"/>
        <v>485</v>
      </c>
      <c r="H215" s="40"/>
    </row>
    <row r="216" s="26" customFormat="1" customHeight="1" spans="1:8">
      <c r="A216" s="32">
        <v>196</v>
      </c>
      <c r="B216" s="32" t="s">
        <v>1131</v>
      </c>
      <c r="C216" s="51" t="s">
        <v>1134</v>
      </c>
      <c r="D216" s="32" t="s">
        <v>272</v>
      </c>
      <c r="E216" s="32">
        <v>1</v>
      </c>
      <c r="F216" s="100">
        <v>485</v>
      </c>
      <c r="G216" s="32">
        <f t="shared" si="4"/>
        <v>485</v>
      </c>
      <c r="H216" s="40"/>
    </row>
    <row r="217" s="26" customFormat="1" customHeight="1" spans="1:8">
      <c r="A217" s="32">
        <v>197</v>
      </c>
      <c r="B217" s="32" t="s">
        <v>1131</v>
      </c>
      <c r="C217" s="51" t="s">
        <v>1135</v>
      </c>
      <c r="D217" s="32" t="s">
        <v>272</v>
      </c>
      <c r="E217" s="32">
        <v>1</v>
      </c>
      <c r="F217" s="100">
        <v>485</v>
      </c>
      <c r="G217" s="32">
        <f t="shared" si="4"/>
        <v>485</v>
      </c>
      <c r="H217" s="40"/>
    </row>
    <row r="218" s="26" customFormat="1" customHeight="1" spans="1:8">
      <c r="A218" s="32">
        <v>198</v>
      </c>
      <c r="B218" s="32" t="s">
        <v>1136</v>
      </c>
      <c r="C218" s="51" t="s">
        <v>1137</v>
      </c>
      <c r="D218" s="32" t="s">
        <v>32</v>
      </c>
      <c r="E218" s="32">
        <v>2</v>
      </c>
      <c r="F218" s="100">
        <v>58</v>
      </c>
      <c r="G218" s="32">
        <f t="shared" si="4"/>
        <v>116</v>
      </c>
      <c r="H218" s="40"/>
    </row>
    <row r="219" s="26" customFormat="1" customHeight="1" spans="1:8">
      <c r="A219" s="32">
        <v>199</v>
      </c>
      <c r="B219" s="32" t="s">
        <v>1138</v>
      </c>
      <c r="C219" s="51" t="s">
        <v>1137</v>
      </c>
      <c r="D219" s="32" t="s">
        <v>32</v>
      </c>
      <c r="E219" s="32">
        <v>2</v>
      </c>
      <c r="F219" s="100">
        <v>80</v>
      </c>
      <c r="G219" s="32">
        <f t="shared" si="4"/>
        <v>160</v>
      </c>
      <c r="H219" s="40"/>
    </row>
    <row r="220" s="26" customFormat="1" customHeight="1" spans="1:8">
      <c r="A220" s="32">
        <v>200</v>
      </c>
      <c r="B220" s="32" t="s">
        <v>1139</v>
      </c>
      <c r="C220" s="51" t="s">
        <v>1140</v>
      </c>
      <c r="D220" s="32" t="s">
        <v>32</v>
      </c>
      <c r="E220" s="32">
        <v>2</v>
      </c>
      <c r="F220" s="100">
        <v>60</v>
      </c>
      <c r="G220" s="32">
        <f t="shared" si="4"/>
        <v>120</v>
      </c>
      <c r="H220" s="40"/>
    </row>
    <row r="221" s="26" customFormat="1" customHeight="1" spans="1:8">
      <c r="A221" s="32">
        <v>201</v>
      </c>
      <c r="B221" s="32" t="s">
        <v>1141</v>
      </c>
      <c r="C221" s="107" t="s">
        <v>1142</v>
      </c>
      <c r="D221" s="32" t="s">
        <v>40</v>
      </c>
      <c r="E221" s="32">
        <v>1</v>
      </c>
      <c r="F221" s="100">
        <v>568</v>
      </c>
      <c r="G221" s="32">
        <f t="shared" si="4"/>
        <v>568</v>
      </c>
      <c r="H221" s="40"/>
    </row>
    <row r="222" s="26" customFormat="1" customHeight="1" spans="1:8">
      <c r="A222" s="32">
        <v>202</v>
      </c>
      <c r="B222" s="32" t="s">
        <v>1143</v>
      </c>
      <c r="C222" s="107" t="s">
        <v>1144</v>
      </c>
      <c r="D222" s="32" t="s">
        <v>40</v>
      </c>
      <c r="E222" s="32">
        <v>1</v>
      </c>
      <c r="F222" s="100">
        <v>485</v>
      </c>
      <c r="G222" s="32">
        <f t="shared" si="4"/>
        <v>485</v>
      </c>
      <c r="H222" s="40"/>
    </row>
    <row r="223" s="26" customFormat="1" customHeight="1" spans="1:8">
      <c r="A223" s="32">
        <v>203</v>
      </c>
      <c r="B223" s="32" t="s">
        <v>1145</v>
      </c>
      <c r="C223" s="107" t="s">
        <v>1146</v>
      </c>
      <c r="D223" s="32" t="s">
        <v>40</v>
      </c>
      <c r="E223" s="32">
        <v>1</v>
      </c>
      <c r="F223" s="100">
        <v>223</v>
      </c>
      <c r="G223" s="32">
        <f t="shared" si="4"/>
        <v>223</v>
      </c>
      <c r="H223" s="40"/>
    </row>
    <row r="224" s="26" customFormat="1" customHeight="1" spans="1:8">
      <c r="A224" s="32">
        <v>204</v>
      </c>
      <c r="B224" s="32" t="s">
        <v>1147</v>
      </c>
      <c r="C224" s="102" t="s">
        <v>1148</v>
      </c>
      <c r="D224" s="32" t="s">
        <v>70</v>
      </c>
      <c r="E224" s="32">
        <v>1</v>
      </c>
      <c r="F224" s="100">
        <v>385</v>
      </c>
      <c r="G224" s="32">
        <f t="shared" si="4"/>
        <v>385</v>
      </c>
      <c r="H224" s="40"/>
    </row>
    <row r="225" s="26" customFormat="1" customHeight="1" spans="1:8">
      <c r="A225" s="32">
        <v>205</v>
      </c>
      <c r="B225" s="32" t="s">
        <v>1149</v>
      </c>
      <c r="C225" s="107" t="s">
        <v>1150</v>
      </c>
      <c r="D225" s="32" t="s">
        <v>40</v>
      </c>
      <c r="E225" s="32">
        <v>1</v>
      </c>
      <c r="F225" s="100">
        <v>1053</v>
      </c>
      <c r="G225" s="32">
        <f t="shared" si="4"/>
        <v>1053</v>
      </c>
      <c r="H225" s="40"/>
    </row>
    <row r="226" s="26" customFormat="1" customHeight="1" spans="1:8">
      <c r="A226" s="32">
        <v>206</v>
      </c>
      <c r="B226" s="32" t="s">
        <v>1151</v>
      </c>
      <c r="C226" s="51" t="s">
        <v>1152</v>
      </c>
      <c r="D226" s="32" t="s">
        <v>40</v>
      </c>
      <c r="E226" s="32">
        <v>1</v>
      </c>
      <c r="F226" s="100">
        <v>365</v>
      </c>
      <c r="G226" s="32">
        <f t="shared" si="4"/>
        <v>365</v>
      </c>
      <c r="H226" s="40"/>
    </row>
    <row r="227" s="26" customFormat="1" customHeight="1" spans="1:8">
      <c r="A227" s="32">
        <v>207</v>
      </c>
      <c r="B227" s="32" t="s">
        <v>1153</v>
      </c>
      <c r="C227" s="107" t="s">
        <v>1154</v>
      </c>
      <c r="D227" s="32" t="s">
        <v>40</v>
      </c>
      <c r="E227" s="32">
        <v>1</v>
      </c>
      <c r="F227" s="100">
        <v>183</v>
      </c>
      <c r="G227" s="32">
        <f t="shared" si="4"/>
        <v>183</v>
      </c>
      <c r="H227" s="40"/>
    </row>
    <row r="228" s="26" customFormat="1" customHeight="1" spans="1:8">
      <c r="A228" s="32">
        <v>208</v>
      </c>
      <c r="B228" s="32" t="s">
        <v>1155</v>
      </c>
      <c r="C228" s="107" t="s">
        <v>1156</v>
      </c>
      <c r="D228" s="32" t="s">
        <v>40</v>
      </c>
      <c r="E228" s="32">
        <v>1</v>
      </c>
      <c r="F228" s="100">
        <v>12</v>
      </c>
      <c r="G228" s="32">
        <f t="shared" si="4"/>
        <v>12</v>
      </c>
      <c r="H228" s="40"/>
    </row>
    <row r="229" s="26" customFormat="1" customHeight="1" spans="1:8">
      <c r="A229" s="32">
        <v>209</v>
      </c>
      <c r="B229" s="32" t="s">
        <v>1157</v>
      </c>
      <c r="C229" s="51" t="s">
        <v>1158</v>
      </c>
      <c r="D229" s="32" t="s">
        <v>40</v>
      </c>
      <c r="E229" s="32">
        <v>1</v>
      </c>
      <c r="F229" s="100">
        <v>178</v>
      </c>
      <c r="G229" s="32">
        <f t="shared" si="4"/>
        <v>178</v>
      </c>
      <c r="H229" s="40"/>
    </row>
    <row r="230" s="26" customFormat="1" customHeight="1" spans="1:8">
      <c r="A230" s="32">
        <v>210</v>
      </c>
      <c r="B230" s="32" t="s">
        <v>1159</v>
      </c>
      <c r="C230" s="51" t="s">
        <v>1160</v>
      </c>
      <c r="D230" s="32" t="s">
        <v>40</v>
      </c>
      <c r="E230" s="32">
        <v>1</v>
      </c>
      <c r="F230" s="100">
        <v>525</v>
      </c>
      <c r="G230" s="32">
        <f t="shared" si="4"/>
        <v>525</v>
      </c>
      <c r="H230" s="40"/>
    </row>
    <row r="231" s="26" customFormat="1" customHeight="1" spans="1:8">
      <c r="A231" s="32">
        <v>211</v>
      </c>
      <c r="B231" s="32" t="s">
        <v>1161</v>
      </c>
      <c r="C231" s="51" t="s">
        <v>1162</v>
      </c>
      <c r="D231" s="32" t="s">
        <v>70</v>
      </c>
      <c r="E231" s="32">
        <v>1</v>
      </c>
      <c r="F231" s="100">
        <v>810</v>
      </c>
      <c r="G231" s="32">
        <f t="shared" si="4"/>
        <v>810</v>
      </c>
      <c r="H231" s="40"/>
    </row>
    <row r="232" s="26" customFormat="1" customHeight="1" spans="1:8">
      <c r="A232" s="32">
        <v>212</v>
      </c>
      <c r="B232" s="32" t="s">
        <v>1163</v>
      </c>
      <c r="C232" s="51" t="s">
        <v>1164</v>
      </c>
      <c r="D232" s="32" t="s">
        <v>70</v>
      </c>
      <c r="E232" s="32">
        <v>1</v>
      </c>
      <c r="F232" s="100">
        <v>528</v>
      </c>
      <c r="G232" s="32">
        <f t="shared" si="4"/>
        <v>528</v>
      </c>
      <c r="H232" s="40"/>
    </row>
    <row r="233" s="26" customFormat="1" customHeight="1" spans="1:8">
      <c r="A233" s="32">
        <v>213</v>
      </c>
      <c r="B233" s="32" t="s">
        <v>1165</v>
      </c>
      <c r="C233" s="51" t="s">
        <v>1166</v>
      </c>
      <c r="D233" s="32" t="s">
        <v>70</v>
      </c>
      <c r="E233" s="32">
        <v>1</v>
      </c>
      <c r="F233" s="100">
        <v>385</v>
      </c>
      <c r="G233" s="32">
        <f t="shared" si="4"/>
        <v>385</v>
      </c>
      <c r="H233" s="40"/>
    </row>
    <row r="234" s="26" customFormat="1" customHeight="1" spans="1:8">
      <c r="A234" s="32">
        <v>214</v>
      </c>
      <c r="B234" s="32" t="s">
        <v>1167</v>
      </c>
      <c r="C234" s="51" t="s">
        <v>1168</v>
      </c>
      <c r="D234" s="32" t="s">
        <v>70</v>
      </c>
      <c r="E234" s="32">
        <v>1</v>
      </c>
      <c r="F234" s="100">
        <v>405</v>
      </c>
      <c r="G234" s="32">
        <f t="shared" si="4"/>
        <v>405</v>
      </c>
      <c r="H234" s="40"/>
    </row>
    <row r="235" s="26" customFormat="1" customHeight="1" spans="1:8">
      <c r="A235" s="32">
        <v>215</v>
      </c>
      <c r="B235" s="32" t="s">
        <v>1169</v>
      </c>
      <c r="C235" s="51" t="s">
        <v>1170</v>
      </c>
      <c r="D235" s="32" t="s">
        <v>40</v>
      </c>
      <c r="E235" s="32">
        <v>25</v>
      </c>
      <c r="F235" s="100">
        <v>70</v>
      </c>
      <c r="G235" s="32">
        <f t="shared" si="4"/>
        <v>1750</v>
      </c>
      <c r="H235" s="40"/>
    </row>
    <row r="236" s="26" customFormat="1" customHeight="1" spans="1:8">
      <c r="A236" s="32">
        <v>216</v>
      </c>
      <c r="B236" s="32" t="s">
        <v>1171</v>
      </c>
      <c r="C236" s="51" t="s">
        <v>1172</v>
      </c>
      <c r="D236" s="32" t="s">
        <v>70</v>
      </c>
      <c r="E236" s="32">
        <v>1</v>
      </c>
      <c r="F236" s="100">
        <v>810</v>
      </c>
      <c r="G236" s="32">
        <f t="shared" si="4"/>
        <v>810</v>
      </c>
      <c r="H236" s="40"/>
    </row>
    <row r="237" s="26" customFormat="1" customHeight="1" spans="1:8">
      <c r="A237" s="32">
        <v>217</v>
      </c>
      <c r="B237" s="32" t="s">
        <v>1173</v>
      </c>
      <c r="C237" s="51" t="s">
        <v>1174</v>
      </c>
      <c r="D237" s="32" t="s">
        <v>40</v>
      </c>
      <c r="E237" s="32">
        <v>1</v>
      </c>
      <c r="F237" s="100">
        <v>345</v>
      </c>
      <c r="G237" s="32">
        <f t="shared" si="4"/>
        <v>345</v>
      </c>
      <c r="H237" s="40"/>
    </row>
    <row r="238" s="26" customFormat="1" customHeight="1" spans="1:8">
      <c r="A238" s="32">
        <v>218</v>
      </c>
      <c r="B238" s="32" t="s">
        <v>1175</v>
      </c>
      <c r="C238" s="51" t="s">
        <v>1176</v>
      </c>
      <c r="D238" s="32" t="s">
        <v>70</v>
      </c>
      <c r="E238" s="32">
        <v>1</v>
      </c>
      <c r="F238" s="100">
        <v>15000</v>
      </c>
      <c r="G238" s="32">
        <f t="shared" si="4"/>
        <v>15000</v>
      </c>
      <c r="H238" s="40"/>
    </row>
    <row r="239" s="26" customFormat="1" customHeight="1" spans="1:8">
      <c r="A239" s="32">
        <v>219</v>
      </c>
      <c r="B239" s="32" t="s">
        <v>1177</v>
      </c>
      <c r="C239" s="51" t="s">
        <v>1178</v>
      </c>
      <c r="D239" s="32" t="s">
        <v>70</v>
      </c>
      <c r="E239" s="32">
        <v>1</v>
      </c>
      <c r="F239" s="100">
        <v>2105</v>
      </c>
      <c r="G239" s="32">
        <f t="shared" si="4"/>
        <v>2105</v>
      </c>
      <c r="H239" s="40"/>
    </row>
    <row r="240" s="26" customFormat="1" customHeight="1" spans="1:8">
      <c r="A240" s="32">
        <v>220</v>
      </c>
      <c r="B240" s="32" t="s">
        <v>1179</v>
      </c>
      <c r="C240" s="51" t="s">
        <v>1180</v>
      </c>
      <c r="D240" s="32" t="s">
        <v>70</v>
      </c>
      <c r="E240" s="32">
        <v>1</v>
      </c>
      <c r="F240" s="100">
        <v>3600</v>
      </c>
      <c r="G240" s="32">
        <f t="shared" si="4"/>
        <v>3600</v>
      </c>
      <c r="H240" s="40"/>
    </row>
    <row r="241" s="26" customFormat="1" customHeight="1" spans="1:8">
      <c r="A241" s="32">
        <v>221</v>
      </c>
      <c r="B241" s="32" t="s">
        <v>1181</v>
      </c>
      <c r="C241" s="51" t="s">
        <v>1182</v>
      </c>
      <c r="D241" s="32" t="s">
        <v>40</v>
      </c>
      <c r="E241" s="32">
        <v>25</v>
      </c>
      <c r="F241" s="100">
        <v>223</v>
      </c>
      <c r="G241" s="32">
        <f t="shared" si="4"/>
        <v>5575</v>
      </c>
      <c r="H241" s="40"/>
    </row>
    <row r="242" s="26" customFormat="1" customHeight="1" spans="1:8">
      <c r="A242" s="32">
        <v>222</v>
      </c>
      <c r="B242" s="32" t="s">
        <v>1183</v>
      </c>
      <c r="C242" s="51" t="s">
        <v>1184</v>
      </c>
      <c r="D242" s="32" t="s">
        <v>40</v>
      </c>
      <c r="E242" s="32">
        <v>25</v>
      </c>
      <c r="F242" s="100">
        <v>33</v>
      </c>
      <c r="G242" s="32">
        <f t="shared" si="4"/>
        <v>825</v>
      </c>
      <c r="H242" s="40"/>
    </row>
    <row r="243" s="26" customFormat="1" customHeight="1" spans="1:8">
      <c r="A243" s="32">
        <v>223</v>
      </c>
      <c r="B243" s="32" t="s">
        <v>1185</v>
      </c>
      <c r="C243" s="51" t="s">
        <v>1186</v>
      </c>
      <c r="D243" s="32" t="s">
        <v>40</v>
      </c>
      <c r="E243" s="32">
        <v>1</v>
      </c>
      <c r="F243" s="100">
        <v>875</v>
      </c>
      <c r="G243" s="32">
        <f t="shared" si="4"/>
        <v>875</v>
      </c>
      <c r="H243" s="40"/>
    </row>
    <row r="244" s="26" customFormat="1" customHeight="1" spans="1:8">
      <c r="A244" s="32">
        <v>224</v>
      </c>
      <c r="B244" s="32" t="s">
        <v>1187</v>
      </c>
      <c r="C244" s="51" t="s">
        <v>1188</v>
      </c>
      <c r="D244" s="32" t="s">
        <v>70</v>
      </c>
      <c r="E244" s="32">
        <v>1</v>
      </c>
      <c r="F244" s="100">
        <v>345</v>
      </c>
      <c r="G244" s="32">
        <f t="shared" si="4"/>
        <v>345</v>
      </c>
      <c r="H244" s="40"/>
    </row>
    <row r="245" s="26" customFormat="1" customHeight="1" spans="1:8">
      <c r="A245" s="32">
        <v>225</v>
      </c>
      <c r="B245" s="32" t="s">
        <v>1189</v>
      </c>
      <c r="C245" s="51" t="s">
        <v>1190</v>
      </c>
      <c r="D245" s="32" t="s">
        <v>70</v>
      </c>
      <c r="E245" s="32">
        <v>1</v>
      </c>
      <c r="F245" s="100">
        <v>405</v>
      </c>
      <c r="G245" s="32">
        <f t="shared" si="4"/>
        <v>405</v>
      </c>
      <c r="H245" s="40"/>
    </row>
    <row r="246" s="26" customFormat="1" customHeight="1" spans="1:8">
      <c r="A246" s="32">
        <v>226</v>
      </c>
      <c r="B246" s="32" t="s">
        <v>1191</v>
      </c>
      <c r="C246" s="51" t="s">
        <v>1192</v>
      </c>
      <c r="D246" s="32" t="s">
        <v>70</v>
      </c>
      <c r="E246" s="32">
        <v>1</v>
      </c>
      <c r="F246" s="100">
        <v>325</v>
      </c>
      <c r="G246" s="32">
        <f t="shared" si="4"/>
        <v>325</v>
      </c>
      <c r="H246" s="40"/>
    </row>
    <row r="247" s="26" customFormat="1" customHeight="1" spans="1:8">
      <c r="A247" s="32">
        <v>227</v>
      </c>
      <c r="B247" s="32" t="s">
        <v>1193</v>
      </c>
      <c r="C247" s="51" t="s">
        <v>1194</v>
      </c>
      <c r="D247" s="32" t="s">
        <v>40</v>
      </c>
      <c r="E247" s="32">
        <v>1</v>
      </c>
      <c r="F247" s="100">
        <v>1185</v>
      </c>
      <c r="G247" s="32">
        <f t="shared" si="4"/>
        <v>1185</v>
      </c>
      <c r="H247" s="40"/>
    </row>
    <row r="248" s="26" customFormat="1" customHeight="1" spans="1:8">
      <c r="A248" s="32">
        <v>228</v>
      </c>
      <c r="B248" s="32" t="s">
        <v>1195</v>
      </c>
      <c r="C248" s="51" t="s">
        <v>1196</v>
      </c>
      <c r="D248" s="32" t="s">
        <v>40</v>
      </c>
      <c r="E248" s="32">
        <v>1</v>
      </c>
      <c r="F248" s="100">
        <v>3693</v>
      </c>
      <c r="G248" s="32">
        <f t="shared" si="4"/>
        <v>3693</v>
      </c>
      <c r="H248" s="40"/>
    </row>
    <row r="249" s="26" customFormat="1" customHeight="1" spans="1:8">
      <c r="A249" s="32">
        <v>229</v>
      </c>
      <c r="B249" s="32" t="s">
        <v>1197</v>
      </c>
      <c r="C249" s="51" t="s">
        <v>1198</v>
      </c>
      <c r="D249" s="32" t="s">
        <v>70</v>
      </c>
      <c r="E249" s="32">
        <v>1</v>
      </c>
      <c r="F249" s="100">
        <v>2105</v>
      </c>
      <c r="G249" s="32">
        <f t="shared" si="4"/>
        <v>2105</v>
      </c>
      <c r="H249" s="40"/>
    </row>
    <row r="250" s="26" customFormat="1" customHeight="1" spans="1:8">
      <c r="A250" s="32">
        <v>230</v>
      </c>
      <c r="B250" s="32" t="s">
        <v>1199</v>
      </c>
      <c r="C250" s="107" t="s">
        <v>1200</v>
      </c>
      <c r="D250" s="32" t="s">
        <v>70</v>
      </c>
      <c r="E250" s="32">
        <v>1</v>
      </c>
      <c r="F250" s="100">
        <v>5188</v>
      </c>
      <c r="G250" s="32">
        <f t="shared" si="4"/>
        <v>5188</v>
      </c>
      <c r="H250" s="40"/>
    </row>
    <row r="251" s="26" customFormat="1" customHeight="1" spans="1:8">
      <c r="A251" s="32">
        <v>231</v>
      </c>
      <c r="B251" s="32" t="s">
        <v>1201</v>
      </c>
      <c r="C251" s="51" t="s">
        <v>1202</v>
      </c>
      <c r="D251" s="32" t="s">
        <v>40</v>
      </c>
      <c r="E251" s="32">
        <v>1</v>
      </c>
      <c r="F251" s="100">
        <v>568</v>
      </c>
      <c r="G251" s="32">
        <f t="shared" si="4"/>
        <v>568</v>
      </c>
      <c r="H251" s="40"/>
    </row>
    <row r="252" s="26" customFormat="1" customHeight="1" spans="1:8">
      <c r="A252" s="32">
        <v>232</v>
      </c>
      <c r="B252" s="32" t="s">
        <v>1203</v>
      </c>
      <c r="C252" s="51" t="s">
        <v>1204</v>
      </c>
      <c r="D252" s="32" t="s">
        <v>32</v>
      </c>
      <c r="E252" s="32">
        <v>1</v>
      </c>
      <c r="F252" s="100">
        <v>12</v>
      </c>
      <c r="G252" s="32">
        <f t="shared" si="4"/>
        <v>12</v>
      </c>
      <c r="H252" s="40"/>
    </row>
    <row r="253" s="26" customFormat="1" customHeight="1" spans="1:8">
      <c r="A253" s="32">
        <v>233</v>
      </c>
      <c r="B253" s="32" t="s">
        <v>1205</v>
      </c>
      <c r="C253" s="51" t="s">
        <v>1204</v>
      </c>
      <c r="D253" s="32" t="s">
        <v>32</v>
      </c>
      <c r="E253" s="32">
        <v>1</v>
      </c>
      <c r="F253" s="100">
        <v>18</v>
      </c>
      <c r="G253" s="32">
        <f t="shared" si="4"/>
        <v>18</v>
      </c>
      <c r="H253" s="40"/>
    </row>
    <row r="254" s="26" customFormat="1" customHeight="1" spans="1:8">
      <c r="A254" s="32">
        <v>234</v>
      </c>
      <c r="B254" s="32" t="s">
        <v>1206</v>
      </c>
      <c r="C254" s="109" t="s">
        <v>1207</v>
      </c>
      <c r="D254" s="32" t="s">
        <v>563</v>
      </c>
      <c r="E254" s="32">
        <v>25</v>
      </c>
      <c r="F254" s="100">
        <v>11</v>
      </c>
      <c r="G254" s="32">
        <f t="shared" si="4"/>
        <v>275</v>
      </c>
      <c r="H254" s="40"/>
    </row>
    <row r="255" s="26" customFormat="1" customHeight="1" spans="1:8">
      <c r="A255" s="32">
        <v>235</v>
      </c>
      <c r="B255" s="32" t="s">
        <v>1208</v>
      </c>
      <c r="C255" s="51" t="s">
        <v>1209</v>
      </c>
      <c r="D255" s="32" t="s">
        <v>40</v>
      </c>
      <c r="E255" s="32">
        <v>25</v>
      </c>
      <c r="F255" s="100">
        <v>150</v>
      </c>
      <c r="G255" s="32">
        <f t="shared" si="4"/>
        <v>3750</v>
      </c>
      <c r="H255" s="40"/>
    </row>
    <row r="256" s="26" customFormat="1" customHeight="1" spans="1:8">
      <c r="A256" s="32">
        <v>236</v>
      </c>
      <c r="B256" s="32" t="s">
        <v>1210</v>
      </c>
      <c r="C256" s="51" t="s">
        <v>1211</v>
      </c>
      <c r="D256" s="32" t="s">
        <v>32</v>
      </c>
      <c r="E256" s="32">
        <v>2</v>
      </c>
      <c r="F256" s="100">
        <v>24</v>
      </c>
      <c r="G256" s="32">
        <f t="shared" si="4"/>
        <v>48</v>
      </c>
      <c r="H256" s="40"/>
    </row>
    <row r="257" s="26" customFormat="1" customHeight="1" spans="1:8">
      <c r="A257" s="32">
        <v>237</v>
      </c>
      <c r="B257" s="32" t="s">
        <v>1212</v>
      </c>
      <c r="C257" s="51" t="s">
        <v>1213</v>
      </c>
      <c r="D257" s="32" t="s">
        <v>40</v>
      </c>
      <c r="E257" s="32">
        <v>1</v>
      </c>
      <c r="F257" s="100">
        <v>58</v>
      </c>
      <c r="G257" s="32">
        <f t="shared" si="4"/>
        <v>58</v>
      </c>
      <c r="H257" s="40"/>
    </row>
    <row r="258" s="26" customFormat="1" customHeight="1" spans="1:8">
      <c r="A258" s="32">
        <v>238</v>
      </c>
      <c r="B258" s="32" t="s">
        <v>1214</v>
      </c>
      <c r="C258" s="51" t="s">
        <v>1215</v>
      </c>
      <c r="D258" s="32" t="s">
        <v>40</v>
      </c>
      <c r="E258" s="32">
        <v>5</v>
      </c>
      <c r="F258" s="100">
        <v>21</v>
      </c>
      <c r="G258" s="32">
        <f t="shared" si="4"/>
        <v>105</v>
      </c>
      <c r="H258" s="40"/>
    </row>
    <row r="259" s="26" customFormat="1" customHeight="1" spans="1:8">
      <c r="A259" s="32">
        <v>239</v>
      </c>
      <c r="B259" s="32" t="s">
        <v>1216</v>
      </c>
      <c r="C259" s="107" t="s">
        <v>1217</v>
      </c>
      <c r="D259" s="32" t="s">
        <v>40</v>
      </c>
      <c r="E259" s="32">
        <v>25</v>
      </c>
      <c r="F259" s="100">
        <v>73</v>
      </c>
      <c r="G259" s="32">
        <f t="shared" si="4"/>
        <v>1825</v>
      </c>
      <c r="H259" s="40"/>
    </row>
    <row r="260" s="26" customFormat="1" customHeight="1" spans="1:8">
      <c r="A260" s="32">
        <v>240</v>
      </c>
      <c r="B260" s="32" t="s">
        <v>1218</v>
      </c>
      <c r="C260" s="51" t="s">
        <v>1219</v>
      </c>
      <c r="D260" s="32" t="s">
        <v>40</v>
      </c>
      <c r="E260" s="32">
        <v>1</v>
      </c>
      <c r="F260" s="100">
        <v>1175</v>
      </c>
      <c r="G260" s="32">
        <f t="shared" si="4"/>
        <v>1175</v>
      </c>
      <c r="H260" s="40"/>
    </row>
    <row r="261" s="26" customFormat="1" customHeight="1" spans="1:8">
      <c r="A261" s="32">
        <v>241</v>
      </c>
      <c r="B261" s="32" t="s">
        <v>1220</v>
      </c>
      <c r="C261" s="51" t="s">
        <v>1221</v>
      </c>
      <c r="D261" s="32" t="s">
        <v>70</v>
      </c>
      <c r="E261" s="32">
        <v>2</v>
      </c>
      <c r="F261" s="100">
        <v>2105</v>
      </c>
      <c r="G261" s="32">
        <f t="shared" si="4"/>
        <v>4210</v>
      </c>
      <c r="H261" s="40"/>
    </row>
    <row r="262" s="26" customFormat="1" customHeight="1" spans="1:8">
      <c r="A262" s="32">
        <v>242</v>
      </c>
      <c r="B262" s="32" t="s">
        <v>1222</v>
      </c>
      <c r="C262" s="51" t="s">
        <v>1223</v>
      </c>
      <c r="D262" s="32" t="s">
        <v>40</v>
      </c>
      <c r="E262" s="32">
        <v>2</v>
      </c>
      <c r="F262" s="100">
        <v>123</v>
      </c>
      <c r="G262" s="32">
        <f t="shared" si="4"/>
        <v>246</v>
      </c>
      <c r="H262" s="40"/>
    </row>
    <row r="263" s="26" customFormat="1" customHeight="1" spans="1:8">
      <c r="A263" s="32">
        <v>243</v>
      </c>
      <c r="B263" s="32" t="s">
        <v>1224</v>
      </c>
      <c r="C263" s="51" t="s">
        <v>1225</v>
      </c>
      <c r="D263" s="32" t="s">
        <v>70</v>
      </c>
      <c r="E263" s="32">
        <v>25</v>
      </c>
      <c r="F263" s="100">
        <v>358</v>
      </c>
      <c r="G263" s="32">
        <f t="shared" si="4"/>
        <v>8950</v>
      </c>
      <c r="H263" s="40"/>
    </row>
    <row r="264" s="26" customFormat="1" customHeight="1" spans="1:8">
      <c r="A264" s="32">
        <v>244</v>
      </c>
      <c r="B264" s="32" t="s">
        <v>1226</v>
      </c>
      <c r="C264" s="51" t="s">
        <v>1227</v>
      </c>
      <c r="D264" s="32" t="s">
        <v>32</v>
      </c>
      <c r="E264" s="32">
        <v>1</v>
      </c>
      <c r="F264" s="100">
        <v>45</v>
      </c>
      <c r="G264" s="32">
        <f t="shared" si="4"/>
        <v>45</v>
      </c>
      <c r="H264" s="40"/>
    </row>
    <row r="265" s="26" customFormat="1" customHeight="1" spans="1:8">
      <c r="A265" s="32">
        <v>245</v>
      </c>
      <c r="B265" s="32" t="s">
        <v>1228</v>
      </c>
      <c r="C265" s="51" t="s">
        <v>1229</v>
      </c>
      <c r="D265" s="32" t="s">
        <v>70</v>
      </c>
      <c r="E265" s="32">
        <v>1</v>
      </c>
      <c r="F265" s="100">
        <v>610</v>
      </c>
      <c r="G265" s="32">
        <f t="shared" si="4"/>
        <v>610</v>
      </c>
      <c r="H265" s="40"/>
    </row>
    <row r="266" s="26" customFormat="1" customHeight="1" spans="1:8">
      <c r="A266" s="32">
        <v>246</v>
      </c>
      <c r="B266" s="32" t="s">
        <v>1230</v>
      </c>
      <c r="C266" s="51" t="s">
        <v>1231</v>
      </c>
      <c r="D266" s="32" t="s">
        <v>40</v>
      </c>
      <c r="E266" s="32">
        <v>2</v>
      </c>
      <c r="F266" s="100">
        <v>21</v>
      </c>
      <c r="G266" s="32">
        <f t="shared" si="4"/>
        <v>42</v>
      </c>
      <c r="H266" s="40"/>
    </row>
    <row r="267" s="26" customFormat="1" customHeight="1" spans="1:8">
      <c r="A267" s="32">
        <v>247</v>
      </c>
      <c r="B267" s="32" t="s">
        <v>1232</v>
      </c>
      <c r="C267" s="51" t="s">
        <v>1233</v>
      </c>
      <c r="D267" s="32" t="s">
        <v>40</v>
      </c>
      <c r="E267" s="32">
        <v>1</v>
      </c>
      <c r="F267" s="100">
        <v>300</v>
      </c>
      <c r="G267" s="32">
        <f t="shared" si="4"/>
        <v>300</v>
      </c>
      <c r="H267" s="40"/>
    </row>
    <row r="268" s="26" customFormat="1" customHeight="1" spans="1:8">
      <c r="A268" s="32">
        <v>248</v>
      </c>
      <c r="B268" s="32" t="s">
        <v>1234</v>
      </c>
      <c r="C268" s="51" t="s">
        <v>1235</v>
      </c>
      <c r="D268" s="32" t="s">
        <v>40</v>
      </c>
      <c r="E268" s="32">
        <v>1</v>
      </c>
      <c r="F268" s="100">
        <v>303</v>
      </c>
      <c r="G268" s="32">
        <f t="shared" si="4"/>
        <v>303</v>
      </c>
      <c r="H268" s="40"/>
    </row>
    <row r="269" s="26" customFormat="1" customHeight="1" spans="1:8">
      <c r="A269" s="32">
        <v>249</v>
      </c>
      <c r="B269" s="32" t="s">
        <v>1236</v>
      </c>
      <c r="C269" s="51" t="s">
        <v>1237</v>
      </c>
      <c r="D269" s="32" t="s">
        <v>40</v>
      </c>
      <c r="E269" s="32">
        <v>4</v>
      </c>
      <c r="F269" s="100">
        <v>70</v>
      </c>
      <c r="G269" s="32">
        <f t="shared" si="4"/>
        <v>280</v>
      </c>
      <c r="H269" s="40"/>
    </row>
    <row r="270" s="26" customFormat="1" customHeight="1" spans="1:8">
      <c r="A270" s="32">
        <v>250</v>
      </c>
      <c r="B270" s="32" t="s">
        <v>1238</v>
      </c>
      <c r="C270" s="51" t="s">
        <v>1239</v>
      </c>
      <c r="D270" s="32" t="s">
        <v>70</v>
      </c>
      <c r="E270" s="32">
        <v>2</v>
      </c>
      <c r="F270" s="100">
        <v>1215</v>
      </c>
      <c r="G270" s="32">
        <f t="shared" si="4"/>
        <v>2430</v>
      </c>
      <c r="H270" s="40"/>
    </row>
    <row r="271" s="26" customFormat="1" customHeight="1" spans="1:8">
      <c r="A271" s="32">
        <v>251</v>
      </c>
      <c r="B271" s="32" t="s">
        <v>1240</v>
      </c>
      <c r="C271" s="51" t="s">
        <v>1241</v>
      </c>
      <c r="D271" s="32" t="s">
        <v>40</v>
      </c>
      <c r="E271" s="32">
        <v>1</v>
      </c>
      <c r="F271" s="100">
        <v>973</v>
      </c>
      <c r="G271" s="32">
        <f t="shared" si="4"/>
        <v>973</v>
      </c>
      <c r="H271" s="40"/>
    </row>
    <row r="272" s="26" customFormat="1" customHeight="1" spans="1:8">
      <c r="A272" s="32">
        <v>252</v>
      </c>
      <c r="B272" s="32" t="s">
        <v>1242</v>
      </c>
      <c r="C272" s="107" t="s">
        <v>1243</v>
      </c>
      <c r="D272" s="32" t="s">
        <v>70</v>
      </c>
      <c r="E272" s="32">
        <v>1</v>
      </c>
      <c r="F272" s="100">
        <v>648</v>
      </c>
      <c r="G272" s="32">
        <f t="shared" si="4"/>
        <v>648</v>
      </c>
      <c r="H272" s="40"/>
    </row>
    <row r="273" s="26" customFormat="1" customHeight="1" spans="1:8">
      <c r="A273" s="32">
        <v>253</v>
      </c>
      <c r="B273" s="32" t="s">
        <v>1244</v>
      </c>
      <c r="C273" s="51" t="s">
        <v>1245</v>
      </c>
      <c r="D273" s="32" t="s">
        <v>70</v>
      </c>
      <c r="E273" s="32">
        <v>1</v>
      </c>
      <c r="F273" s="100">
        <v>853</v>
      </c>
      <c r="G273" s="32">
        <f t="shared" si="4"/>
        <v>853</v>
      </c>
      <c r="H273" s="40"/>
    </row>
    <row r="274" s="26" customFormat="1" customHeight="1" spans="1:8">
      <c r="A274" s="32">
        <v>254</v>
      </c>
      <c r="B274" s="32" t="s">
        <v>1244</v>
      </c>
      <c r="C274" s="51" t="s">
        <v>1246</v>
      </c>
      <c r="D274" s="32" t="s">
        <v>70</v>
      </c>
      <c r="E274" s="32">
        <v>1</v>
      </c>
      <c r="F274" s="100">
        <v>345</v>
      </c>
      <c r="G274" s="32">
        <f t="shared" si="4"/>
        <v>345</v>
      </c>
      <c r="H274" s="40"/>
    </row>
    <row r="275" s="26" customFormat="1" customHeight="1" spans="1:8">
      <c r="A275" s="32">
        <v>255</v>
      </c>
      <c r="B275" s="32" t="s">
        <v>1247</v>
      </c>
      <c r="C275" s="51" t="s">
        <v>1248</v>
      </c>
      <c r="D275" s="32" t="s">
        <v>70</v>
      </c>
      <c r="E275" s="32">
        <v>1</v>
      </c>
      <c r="F275" s="100">
        <v>73</v>
      </c>
      <c r="G275" s="32">
        <f t="shared" si="4"/>
        <v>73</v>
      </c>
      <c r="H275" s="40"/>
    </row>
    <row r="276" s="26" customFormat="1" customHeight="1" spans="1:8">
      <c r="A276" s="32">
        <v>256</v>
      </c>
      <c r="B276" s="32" t="s">
        <v>1249</v>
      </c>
      <c r="C276" s="51" t="s">
        <v>1250</v>
      </c>
      <c r="D276" s="32" t="s">
        <v>70</v>
      </c>
      <c r="E276" s="32">
        <v>1</v>
      </c>
      <c r="F276" s="100">
        <v>3970</v>
      </c>
      <c r="G276" s="32">
        <f t="shared" si="4"/>
        <v>3970</v>
      </c>
      <c r="H276" s="40"/>
    </row>
    <row r="277" s="26" customFormat="1" customHeight="1" spans="1:8">
      <c r="A277" s="32">
        <v>257</v>
      </c>
      <c r="B277" s="32" t="s">
        <v>1251</v>
      </c>
      <c r="C277" s="51" t="s">
        <v>1252</v>
      </c>
      <c r="D277" s="32" t="s">
        <v>70</v>
      </c>
      <c r="E277" s="32">
        <v>1</v>
      </c>
      <c r="F277" s="100">
        <v>1135</v>
      </c>
      <c r="G277" s="32">
        <f t="shared" ref="G277:G331" si="5">E277*F277</f>
        <v>1135</v>
      </c>
      <c r="H277" s="40"/>
    </row>
    <row r="278" s="26" customFormat="1" customHeight="1" spans="1:8">
      <c r="A278" s="32">
        <v>258</v>
      </c>
      <c r="B278" s="32" t="s">
        <v>1253</v>
      </c>
      <c r="C278" s="51" t="s">
        <v>1254</v>
      </c>
      <c r="D278" s="32" t="s">
        <v>40</v>
      </c>
      <c r="E278" s="32">
        <v>5</v>
      </c>
      <c r="F278" s="100">
        <v>48</v>
      </c>
      <c r="G278" s="32">
        <f t="shared" si="5"/>
        <v>240</v>
      </c>
      <c r="H278" s="40"/>
    </row>
    <row r="279" s="26" customFormat="1" customHeight="1" spans="1:8">
      <c r="A279" s="32">
        <v>259</v>
      </c>
      <c r="B279" s="32" t="s">
        <v>1255</v>
      </c>
      <c r="C279" s="51" t="s">
        <v>1256</v>
      </c>
      <c r="D279" s="32" t="s">
        <v>40</v>
      </c>
      <c r="E279" s="32">
        <v>5</v>
      </c>
      <c r="F279" s="100">
        <v>60</v>
      </c>
      <c r="G279" s="32">
        <f t="shared" si="5"/>
        <v>300</v>
      </c>
      <c r="H279" s="40"/>
    </row>
    <row r="280" s="26" customFormat="1" customHeight="1" spans="1:8">
      <c r="A280" s="32">
        <v>260</v>
      </c>
      <c r="B280" s="32" t="s">
        <v>1257</v>
      </c>
      <c r="C280" s="51" t="s">
        <v>1258</v>
      </c>
      <c r="D280" s="32" t="s">
        <v>40</v>
      </c>
      <c r="E280" s="32">
        <v>5</v>
      </c>
      <c r="F280" s="100">
        <v>115</v>
      </c>
      <c r="G280" s="32">
        <f t="shared" si="5"/>
        <v>575</v>
      </c>
      <c r="H280" s="40"/>
    </row>
    <row r="281" s="26" customFormat="1" customHeight="1" spans="1:8">
      <c r="A281" s="32">
        <v>261</v>
      </c>
      <c r="B281" s="32" t="s">
        <v>1259</v>
      </c>
      <c r="C281" s="51" t="s">
        <v>1260</v>
      </c>
      <c r="D281" s="32" t="s">
        <v>32</v>
      </c>
      <c r="E281" s="32">
        <v>100</v>
      </c>
      <c r="F281" s="100">
        <v>2</v>
      </c>
      <c r="G281" s="32">
        <f t="shared" si="5"/>
        <v>200</v>
      </c>
      <c r="H281" s="40"/>
    </row>
    <row r="282" s="26" customFormat="1" customHeight="1" spans="1:8">
      <c r="A282" s="32">
        <v>262</v>
      </c>
      <c r="B282" s="32" t="s">
        <v>1261</v>
      </c>
      <c r="C282" s="51" t="s">
        <v>1262</v>
      </c>
      <c r="D282" s="32" t="s">
        <v>272</v>
      </c>
      <c r="E282" s="32">
        <v>10</v>
      </c>
      <c r="F282" s="100">
        <v>3</v>
      </c>
      <c r="G282" s="32">
        <f t="shared" si="5"/>
        <v>30</v>
      </c>
      <c r="H282" s="40"/>
    </row>
    <row r="283" s="26" customFormat="1" customHeight="1" spans="1:8">
      <c r="A283" s="32">
        <v>263</v>
      </c>
      <c r="B283" s="32" t="s">
        <v>521</v>
      </c>
      <c r="C283" s="51" t="s">
        <v>522</v>
      </c>
      <c r="D283" s="32" t="s">
        <v>272</v>
      </c>
      <c r="E283" s="32">
        <v>10</v>
      </c>
      <c r="F283" s="100">
        <v>6</v>
      </c>
      <c r="G283" s="32">
        <f t="shared" si="5"/>
        <v>60</v>
      </c>
      <c r="H283" s="40"/>
    </row>
    <row r="284" s="26" customFormat="1" customHeight="1" spans="1:8">
      <c r="A284" s="32">
        <v>264</v>
      </c>
      <c r="B284" s="32" t="s">
        <v>523</v>
      </c>
      <c r="C284" s="51" t="s">
        <v>522</v>
      </c>
      <c r="D284" s="32" t="s">
        <v>272</v>
      </c>
      <c r="E284" s="32">
        <v>10</v>
      </c>
      <c r="F284" s="100">
        <v>6</v>
      </c>
      <c r="G284" s="32">
        <f t="shared" si="5"/>
        <v>60</v>
      </c>
      <c r="H284" s="40"/>
    </row>
    <row r="285" s="26" customFormat="1" customHeight="1" spans="1:8">
      <c r="A285" s="32">
        <v>265</v>
      </c>
      <c r="B285" s="32" t="s">
        <v>524</v>
      </c>
      <c r="C285" s="51" t="s">
        <v>525</v>
      </c>
      <c r="D285" s="32" t="s">
        <v>32</v>
      </c>
      <c r="E285" s="32">
        <v>10</v>
      </c>
      <c r="F285" s="100">
        <v>28</v>
      </c>
      <c r="G285" s="32">
        <f t="shared" si="5"/>
        <v>280</v>
      </c>
      <c r="H285" s="40"/>
    </row>
    <row r="286" s="26" customFormat="1" customHeight="1" spans="1:8">
      <c r="A286" s="32">
        <v>266</v>
      </c>
      <c r="B286" s="32" t="s">
        <v>1263</v>
      </c>
      <c r="C286" s="51" t="s">
        <v>1264</v>
      </c>
      <c r="D286" s="32" t="s">
        <v>272</v>
      </c>
      <c r="E286" s="32">
        <v>2</v>
      </c>
      <c r="F286" s="100">
        <v>24</v>
      </c>
      <c r="G286" s="32">
        <f t="shared" si="5"/>
        <v>48</v>
      </c>
      <c r="H286" s="40"/>
    </row>
    <row r="287" s="26" customFormat="1" customHeight="1" spans="1:8">
      <c r="A287" s="32">
        <v>267</v>
      </c>
      <c r="B287" s="32" t="s">
        <v>1265</v>
      </c>
      <c r="C287" s="51" t="s">
        <v>1266</v>
      </c>
      <c r="D287" s="32" t="s">
        <v>32</v>
      </c>
      <c r="E287" s="32">
        <v>1</v>
      </c>
      <c r="F287" s="100">
        <v>105</v>
      </c>
      <c r="G287" s="32">
        <f t="shared" si="5"/>
        <v>105</v>
      </c>
      <c r="H287" s="40"/>
    </row>
    <row r="288" s="26" customFormat="1" customHeight="1" spans="1:8">
      <c r="A288" s="32">
        <v>268</v>
      </c>
      <c r="B288" s="32" t="s">
        <v>1267</v>
      </c>
      <c r="C288" s="51" t="s">
        <v>1268</v>
      </c>
      <c r="D288" s="32" t="s">
        <v>70</v>
      </c>
      <c r="E288" s="32">
        <v>1</v>
      </c>
      <c r="F288" s="100">
        <v>1053</v>
      </c>
      <c r="G288" s="32">
        <f t="shared" si="5"/>
        <v>1053</v>
      </c>
      <c r="H288" s="40"/>
    </row>
    <row r="289" s="26" customFormat="1" customHeight="1" spans="1:8">
      <c r="A289" s="32">
        <v>269</v>
      </c>
      <c r="B289" s="32" t="s">
        <v>1269</v>
      </c>
      <c r="C289" s="51" t="s">
        <v>1268</v>
      </c>
      <c r="D289" s="32" t="s">
        <v>70</v>
      </c>
      <c r="E289" s="32">
        <v>1</v>
      </c>
      <c r="F289" s="100">
        <v>198</v>
      </c>
      <c r="G289" s="32">
        <f t="shared" si="5"/>
        <v>198</v>
      </c>
      <c r="H289" s="40"/>
    </row>
    <row r="290" s="26" customFormat="1" customHeight="1" spans="1:8">
      <c r="A290" s="32">
        <v>270</v>
      </c>
      <c r="B290" s="32" t="s">
        <v>1270</v>
      </c>
      <c r="C290" s="51" t="s">
        <v>1268</v>
      </c>
      <c r="D290" s="32" t="s">
        <v>40</v>
      </c>
      <c r="E290" s="32">
        <v>2</v>
      </c>
      <c r="F290" s="100">
        <v>118</v>
      </c>
      <c r="G290" s="32">
        <f t="shared" si="5"/>
        <v>236</v>
      </c>
      <c r="H290" s="40"/>
    </row>
    <row r="291" s="26" customFormat="1" customHeight="1" spans="1:8">
      <c r="A291" s="32">
        <v>271</v>
      </c>
      <c r="B291" s="32" t="s">
        <v>1271</v>
      </c>
      <c r="C291" s="51" t="s">
        <v>508</v>
      </c>
      <c r="D291" s="32" t="s">
        <v>70</v>
      </c>
      <c r="E291" s="32">
        <v>1</v>
      </c>
      <c r="F291" s="100">
        <v>333</v>
      </c>
      <c r="G291" s="32">
        <f t="shared" si="5"/>
        <v>333</v>
      </c>
      <c r="H291" s="40"/>
    </row>
    <row r="292" s="26" customFormat="1" customHeight="1" spans="1:8">
      <c r="A292" s="32">
        <v>272</v>
      </c>
      <c r="B292" s="32" t="s">
        <v>1272</v>
      </c>
      <c r="C292" s="51" t="s">
        <v>1273</v>
      </c>
      <c r="D292" s="32" t="s">
        <v>70</v>
      </c>
      <c r="E292" s="32">
        <v>1</v>
      </c>
      <c r="F292" s="100">
        <v>345</v>
      </c>
      <c r="G292" s="32">
        <f t="shared" si="5"/>
        <v>345</v>
      </c>
      <c r="H292" s="40"/>
    </row>
    <row r="293" s="26" customFormat="1" customHeight="1" spans="1:8">
      <c r="A293" s="32">
        <v>273</v>
      </c>
      <c r="B293" s="32" t="s">
        <v>1274</v>
      </c>
      <c r="C293" s="51" t="s">
        <v>1275</v>
      </c>
      <c r="D293" s="32" t="s">
        <v>32</v>
      </c>
      <c r="E293" s="32">
        <v>1</v>
      </c>
      <c r="F293" s="100">
        <v>1620</v>
      </c>
      <c r="G293" s="32">
        <f t="shared" si="5"/>
        <v>1620</v>
      </c>
      <c r="H293" s="40"/>
    </row>
    <row r="294" s="26" customFormat="1" customHeight="1" spans="1:8">
      <c r="A294" s="32">
        <v>274</v>
      </c>
      <c r="B294" s="32" t="s">
        <v>1276</v>
      </c>
      <c r="C294" s="51" t="s">
        <v>1277</v>
      </c>
      <c r="D294" s="32" t="s">
        <v>32</v>
      </c>
      <c r="E294" s="32">
        <v>2</v>
      </c>
      <c r="F294" s="100">
        <v>15</v>
      </c>
      <c r="G294" s="32">
        <f t="shared" si="5"/>
        <v>30</v>
      </c>
      <c r="H294" s="40"/>
    </row>
    <row r="295" s="26" customFormat="1" customHeight="1" spans="1:8">
      <c r="A295" s="32">
        <v>275</v>
      </c>
      <c r="B295" s="32" t="s">
        <v>1278</v>
      </c>
      <c r="C295" s="51" t="s">
        <v>1279</v>
      </c>
      <c r="D295" s="32" t="s">
        <v>32</v>
      </c>
      <c r="E295" s="32">
        <v>1</v>
      </c>
      <c r="F295" s="100">
        <v>18</v>
      </c>
      <c r="G295" s="32">
        <f t="shared" si="5"/>
        <v>18</v>
      </c>
      <c r="H295" s="40"/>
    </row>
    <row r="296" s="21" customFormat="1" ht="17" customHeight="1" spans="1:8">
      <c r="A296" s="32">
        <v>1</v>
      </c>
      <c r="B296" s="32" t="s">
        <v>138</v>
      </c>
      <c r="C296" s="110" t="s">
        <v>1280</v>
      </c>
      <c r="D296" s="32" t="s">
        <v>70</v>
      </c>
      <c r="E296" s="32">
        <v>2</v>
      </c>
      <c r="F296" s="32">
        <v>3600</v>
      </c>
      <c r="G296" s="32">
        <f t="shared" si="5"/>
        <v>7200</v>
      </c>
      <c r="H296" s="35"/>
    </row>
    <row r="297" s="21" customFormat="1" ht="17" customHeight="1" spans="1:8">
      <c r="A297" s="32">
        <v>2</v>
      </c>
      <c r="B297" s="32" t="s">
        <v>140</v>
      </c>
      <c r="C297" s="110" t="s">
        <v>1281</v>
      </c>
      <c r="D297" s="32" t="s">
        <v>37</v>
      </c>
      <c r="E297" s="32">
        <v>2</v>
      </c>
      <c r="F297" s="32">
        <v>1180</v>
      </c>
      <c r="G297" s="32">
        <f t="shared" si="5"/>
        <v>2360</v>
      </c>
      <c r="H297" s="35"/>
    </row>
    <row r="298" s="21" customFormat="1" ht="17" customHeight="1" spans="1:8">
      <c r="A298" s="32">
        <v>3</v>
      </c>
      <c r="B298" s="32" t="s">
        <v>142</v>
      </c>
      <c r="C298" s="110" t="s">
        <v>143</v>
      </c>
      <c r="D298" s="32" t="s">
        <v>37</v>
      </c>
      <c r="E298" s="32">
        <v>1</v>
      </c>
      <c r="F298" s="32">
        <v>225</v>
      </c>
      <c r="G298" s="32">
        <f t="shared" si="5"/>
        <v>225</v>
      </c>
      <c r="H298" s="35"/>
    </row>
    <row r="299" s="21" customFormat="1" ht="17" customHeight="1" spans="1:8">
      <c r="A299" s="32">
        <v>4</v>
      </c>
      <c r="B299" s="32" t="s">
        <v>144</v>
      </c>
      <c r="C299" s="110" t="s">
        <v>1282</v>
      </c>
      <c r="D299" s="32" t="s">
        <v>40</v>
      </c>
      <c r="E299" s="32">
        <v>1</v>
      </c>
      <c r="F299" s="32">
        <v>2000</v>
      </c>
      <c r="G299" s="32">
        <f t="shared" si="5"/>
        <v>2000</v>
      </c>
      <c r="H299" s="35"/>
    </row>
    <row r="300" s="21" customFormat="1" ht="17" customHeight="1" spans="1:8">
      <c r="A300" s="32">
        <v>5</v>
      </c>
      <c r="B300" s="111" t="s">
        <v>146</v>
      </c>
      <c r="C300" s="110" t="s">
        <v>147</v>
      </c>
      <c r="D300" s="111" t="s">
        <v>40</v>
      </c>
      <c r="E300" s="112">
        <v>2</v>
      </c>
      <c r="F300" s="32">
        <v>450</v>
      </c>
      <c r="G300" s="32">
        <f t="shared" si="5"/>
        <v>900</v>
      </c>
      <c r="H300" s="35"/>
    </row>
    <row r="301" s="21" customFormat="1" ht="17" customHeight="1" spans="1:8">
      <c r="A301" s="32">
        <v>6</v>
      </c>
      <c r="B301" s="32" t="s">
        <v>148</v>
      </c>
      <c r="C301" s="110" t="s">
        <v>149</v>
      </c>
      <c r="D301" s="32" t="s">
        <v>40</v>
      </c>
      <c r="E301" s="112">
        <v>2</v>
      </c>
      <c r="F301" s="32">
        <v>187.5</v>
      </c>
      <c r="G301" s="32">
        <f t="shared" si="5"/>
        <v>375</v>
      </c>
      <c r="H301" s="35"/>
    </row>
    <row r="302" s="21" customFormat="1" ht="17" customHeight="1" spans="1:8">
      <c r="A302" s="32">
        <v>7</v>
      </c>
      <c r="B302" s="32" t="s">
        <v>154</v>
      </c>
      <c r="C302" s="110" t="s">
        <v>1283</v>
      </c>
      <c r="D302" s="32" t="s">
        <v>37</v>
      </c>
      <c r="E302" s="112">
        <v>2</v>
      </c>
      <c r="F302" s="32">
        <v>1400</v>
      </c>
      <c r="G302" s="32">
        <f t="shared" si="5"/>
        <v>2800</v>
      </c>
      <c r="H302" s="35"/>
    </row>
    <row r="303" s="21" customFormat="1" ht="17" customHeight="1" spans="1:8">
      <c r="A303" s="32">
        <v>8</v>
      </c>
      <c r="B303" s="32" t="s">
        <v>176</v>
      </c>
      <c r="C303" s="110" t="s">
        <v>1284</v>
      </c>
      <c r="D303" s="32" t="s">
        <v>37</v>
      </c>
      <c r="E303" s="112">
        <v>2</v>
      </c>
      <c r="F303" s="32">
        <v>1400</v>
      </c>
      <c r="G303" s="32">
        <f t="shared" si="5"/>
        <v>2800</v>
      </c>
      <c r="H303" s="35"/>
    </row>
    <row r="304" s="21" customFormat="1" ht="17" customHeight="1" spans="1:8">
      <c r="A304" s="32">
        <v>9</v>
      </c>
      <c r="B304" s="32" t="s">
        <v>1285</v>
      </c>
      <c r="C304" s="110" t="s">
        <v>1286</v>
      </c>
      <c r="D304" s="32" t="s">
        <v>37</v>
      </c>
      <c r="E304" s="112">
        <v>2</v>
      </c>
      <c r="F304" s="32">
        <v>610</v>
      </c>
      <c r="G304" s="32">
        <f t="shared" si="5"/>
        <v>1220</v>
      </c>
      <c r="H304" s="35"/>
    </row>
    <row r="305" s="21" customFormat="1" ht="17" customHeight="1" spans="1:8">
      <c r="A305" s="32">
        <v>10</v>
      </c>
      <c r="B305" s="32" t="s">
        <v>1287</v>
      </c>
      <c r="C305" s="110" t="s">
        <v>1288</v>
      </c>
      <c r="D305" s="32" t="s">
        <v>37</v>
      </c>
      <c r="E305" s="112">
        <v>2</v>
      </c>
      <c r="F305" s="32">
        <v>660</v>
      </c>
      <c r="G305" s="32">
        <f t="shared" si="5"/>
        <v>1320</v>
      </c>
      <c r="H305" s="35"/>
    </row>
    <row r="306" s="21" customFormat="1" ht="17" customHeight="1" spans="1:8">
      <c r="A306" s="32">
        <v>11</v>
      </c>
      <c r="B306" s="32" t="s">
        <v>1289</v>
      </c>
      <c r="C306" s="110" t="s">
        <v>1290</v>
      </c>
      <c r="D306" s="32" t="s">
        <v>37</v>
      </c>
      <c r="E306" s="112">
        <v>2</v>
      </c>
      <c r="F306" s="32">
        <v>640</v>
      </c>
      <c r="G306" s="32">
        <f t="shared" si="5"/>
        <v>1280</v>
      </c>
      <c r="H306" s="35"/>
    </row>
    <row r="307" s="21" customFormat="1" ht="17" customHeight="1" spans="1:8">
      <c r="A307" s="32">
        <v>12</v>
      </c>
      <c r="B307" s="32" t="s">
        <v>1291</v>
      </c>
      <c r="C307" s="110" t="s">
        <v>1292</v>
      </c>
      <c r="D307" s="32" t="s">
        <v>37</v>
      </c>
      <c r="E307" s="112">
        <v>2</v>
      </c>
      <c r="F307" s="32">
        <v>720</v>
      </c>
      <c r="G307" s="32">
        <f t="shared" si="5"/>
        <v>1440</v>
      </c>
      <c r="H307" s="35"/>
    </row>
    <row r="308" s="21" customFormat="1" ht="17" customHeight="1" spans="1:8">
      <c r="A308" s="32">
        <v>13</v>
      </c>
      <c r="B308" s="32" t="s">
        <v>1293</v>
      </c>
      <c r="C308" s="110" t="s">
        <v>1294</v>
      </c>
      <c r="D308" s="32" t="s">
        <v>37</v>
      </c>
      <c r="E308" s="112">
        <v>2</v>
      </c>
      <c r="F308" s="32">
        <v>1280</v>
      </c>
      <c r="G308" s="32">
        <f t="shared" si="5"/>
        <v>2560</v>
      </c>
      <c r="H308" s="35"/>
    </row>
    <row r="309" s="21" customFormat="1" ht="17" customHeight="1" spans="1:8">
      <c r="A309" s="32">
        <v>14</v>
      </c>
      <c r="B309" s="32" t="s">
        <v>1295</v>
      </c>
      <c r="C309" s="110" t="s">
        <v>1296</v>
      </c>
      <c r="D309" s="32" t="s">
        <v>37</v>
      </c>
      <c r="E309" s="112">
        <v>2</v>
      </c>
      <c r="F309" s="32">
        <v>580</v>
      </c>
      <c r="G309" s="32">
        <f t="shared" si="5"/>
        <v>1160</v>
      </c>
      <c r="H309" s="35"/>
    </row>
    <row r="310" s="21" customFormat="1" ht="17" customHeight="1" spans="1:8">
      <c r="A310" s="32">
        <v>15</v>
      </c>
      <c r="B310" s="32" t="s">
        <v>1297</v>
      </c>
      <c r="C310" s="110" t="s">
        <v>1298</v>
      </c>
      <c r="D310" s="32" t="s">
        <v>37</v>
      </c>
      <c r="E310" s="112">
        <v>2</v>
      </c>
      <c r="F310" s="32">
        <v>700</v>
      </c>
      <c r="G310" s="32">
        <f t="shared" si="5"/>
        <v>1400</v>
      </c>
      <c r="H310" s="35"/>
    </row>
    <row r="311" s="21" customFormat="1" ht="17" customHeight="1" spans="1:8">
      <c r="A311" s="32">
        <v>16</v>
      </c>
      <c r="B311" s="32" t="s">
        <v>150</v>
      </c>
      <c r="C311" s="110" t="s">
        <v>1299</v>
      </c>
      <c r="D311" s="32" t="s">
        <v>37</v>
      </c>
      <c r="E311" s="112">
        <v>2</v>
      </c>
      <c r="F311" s="32">
        <v>680</v>
      </c>
      <c r="G311" s="32">
        <f t="shared" si="5"/>
        <v>1360</v>
      </c>
      <c r="H311" s="35"/>
    </row>
    <row r="312" s="21" customFormat="1" ht="17" customHeight="1" spans="1:8">
      <c r="A312" s="32">
        <v>17</v>
      </c>
      <c r="B312" s="32" t="s">
        <v>162</v>
      </c>
      <c r="C312" s="110" t="s">
        <v>1300</v>
      </c>
      <c r="D312" s="32" t="s">
        <v>37</v>
      </c>
      <c r="E312" s="112">
        <v>2</v>
      </c>
      <c r="F312" s="32">
        <v>1280</v>
      </c>
      <c r="G312" s="32">
        <f t="shared" si="5"/>
        <v>2560</v>
      </c>
      <c r="H312" s="35"/>
    </row>
    <row r="313" s="21" customFormat="1" ht="17" customHeight="1" spans="1:8">
      <c r="A313" s="32">
        <v>18</v>
      </c>
      <c r="B313" s="32" t="s">
        <v>1301</v>
      </c>
      <c r="C313" s="110" t="s">
        <v>1302</v>
      </c>
      <c r="D313" s="32" t="s">
        <v>37</v>
      </c>
      <c r="E313" s="32">
        <v>1</v>
      </c>
      <c r="F313" s="32">
        <v>1780</v>
      </c>
      <c r="G313" s="32">
        <f t="shared" si="5"/>
        <v>1780</v>
      </c>
      <c r="H313" s="35"/>
    </row>
    <row r="314" s="21" customFormat="1" ht="17" customHeight="1" spans="1:8">
      <c r="A314" s="32">
        <v>19</v>
      </c>
      <c r="B314" s="32" t="s">
        <v>1303</v>
      </c>
      <c r="C314" s="110" t="s">
        <v>1304</v>
      </c>
      <c r="D314" s="32" t="s">
        <v>40</v>
      </c>
      <c r="E314" s="32">
        <v>2</v>
      </c>
      <c r="F314" s="32">
        <v>1625</v>
      </c>
      <c r="G314" s="32">
        <f t="shared" si="5"/>
        <v>3250</v>
      </c>
      <c r="H314" s="35"/>
    </row>
    <row r="315" s="21" customFormat="1" ht="17" customHeight="1" spans="1:8">
      <c r="A315" s="32">
        <v>20</v>
      </c>
      <c r="B315" s="32" t="s">
        <v>1305</v>
      </c>
      <c r="C315" s="110" t="s">
        <v>1306</v>
      </c>
      <c r="D315" s="32" t="s">
        <v>40</v>
      </c>
      <c r="E315" s="32">
        <v>1</v>
      </c>
      <c r="F315" s="32">
        <v>11000</v>
      </c>
      <c r="G315" s="32">
        <f t="shared" si="5"/>
        <v>11000</v>
      </c>
      <c r="H315" s="35"/>
    </row>
    <row r="316" s="21" customFormat="1" ht="17" customHeight="1" spans="1:8">
      <c r="A316" s="32">
        <v>21</v>
      </c>
      <c r="B316" s="32" t="s">
        <v>1307</v>
      </c>
      <c r="C316" s="110" t="s">
        <v>1308</v>
      </c>
      <c r="D316" s="32" t="s">
        <v>40</v>
      </c>
      <c r="E316" s="32">
        <v>1</v>
      </c>
      <c r="F316" s="32">
        <v>813</v>
      </c>
      <c r="G316" s="32">
        <f t="shared" si="5"/>
        <v>813</v>
      </c>
      <c r="H316" s="35"/>
    </row>
    <row r="317" s="21" customFormat="1" ht="17" customHeight="1" spans="1:8">
      <c r="A317" s="32">
        <v>22</v>
      </c>
      <c r="B317" s="32" t="s">
        <v>1309</v>
      </c>
      <c r="C317" s="110" t="s">
        <v>1310</v>
      </c>
      <c r="D317" s="32" t="s">
        <v>40</v>
      </c>
      <c r="E317" s="32">
        <v>1</v>
      </c>
      <c r="F317" s="32">
        <v>2250</v>
      </c>
      <c r="G317" s="32">
        <f t="shared" si="5"/>
        <v>2250</v>
      </c>
      <c r="H317" s="35"/>
    </row>
    <row r="318" s="21" customFormat="1" ht="17" customHeight="1" spans="1:8">
      <c r="A318" s="32">
        <v>23</v>
      </c>
      <c r="B318" s="32" t="s">
        <v>1311</v>
      </c>
      <c r="C318" s="110" t="s">
        <v>1312</v>
      </c>
      <c r="D318" s="32" t="s">
        <v>40</v>
      </c>
      <c r="E318" s="32">
        <v>2</v>
      </c>
      <c r="F318" s="32">
        <v>3750</v>
      </c>
      <c r="G318" s="32">
        <f t="shared" si="5"/>
        <v>7500</v>
      </c>
      <c r="H318" s="35"/>
    </row>
    <row r="319" s="21" customFormat="1" ht="17" customHeight="1" spans="1:8">
      <c r="A319" s="32">
        <v>24</v>
      </c>
      <c r="B319" s="32" t="s">
        <v>1313</v>
      </c>
      <c r="C319" s="110" t="s">
        <v>1314</v>
      </c>
      <c r="D319" s="32" t="s">
        <v>40</v>
      </c>
      <c r="E319" s="32">
        <v>2</v>
      </c>
      <c r="F319" s="32">
        <v>325</v>
      </c>
      <c r="G319" s="32">
        <f t="shared" si="5"/>
        <v>650</v>
      </c>
      <c r="H319" s="35"/>
    </row>
    <row r="320" s="21" customFormat="1" ht="17" customHeight="1" spans="1:8">
      <c r="A320" s="32">
        <v>25</v>
      </c>
      <c r="B320" s="32" t="s">
        <v>1315</v>
      </c>
      <c r="C320" s="110" t="s">
        <v>1316</v>
      </c>
      <c r="D320" s="32" t="s">
        <v>40</v>
      </c>
      <c r="E320" s="32">
        <v>2</v>
      </c>
      <c r="F320" s="32">
        <v>113</v>
      </c>
      <c r="G320" s="32">
        <f t="shared" si="5"/>
        <v>226</v>
      </c>
      <c r="H320" s="35"/>
    </row>
    <row r="321" s="21" customFormat="1" ht="17" customHeight="1" spans="1:8">
      <c r="A321" s="32">
        <v>26</v>
      </c>
      <c r="B321" s="32" t="s">
        <v>1317</v>
      </c>
      <c r="C321" s="110" t="s">
        <v>1318</v>
      </c>
      <c r="D321" s="32" t="s">
        <v>40</v>
      </c>
      <c r="E321" s="32">
        <v>2</v>
      </c>
      <c r="F321" s="32">
        <v>850</v>
      </c>
      <c r="G321" s="32">
        <f t="shared" si="5"/>
        <v>1700</v>
      </c>
      <c r="H321" s="35"/>
    </row>
    <row r="322" s="21" customFormat="1" ht="17" customHeight="1" spans="1:8">
      <c r="A322" s="32">
        <v>27</v>
      </c>
      <c r="B322" s="32" t="s">
        <v>182</v>
      </c>
      <c r="C322" s="110" t="s">
        <v>1319</v>
      </c>
      <c r="D322" s="32" t="s">
        <v>40</v>
      </c>
      <c r="E322" s="32">
        <v>2</v>
      </c>
      <c r="F322" s="32">
        <v>50</v>
      </c>
      <c r="G322" s="32">
        <f t="shared" si="5"/>
        <v>100</v>
      </c>
      <c r="H322" s="35"/>
    </row>
    <row r="323" s="21" customFormat="1" ht="17" customHeight="1" spans="1:8">
      <c r="A323" s="32">
        <v>28</v>
      </c>
      <c r="B323" s="32" t="s">
        <v>1320</v>
      </c>
      <c r="C323" s="110" t="s">
        <v>1321</v>
      </c>
      <c r="D323" s="32" t="s">
        <v>40</v>
      </c>
      <c r="E323" s="32">
        <v>2</v>
      </c>
      <c r="F323" s="32">
        <v>1438</v>
      </c>
      <c r="G323" s="32">
        <f t="shared" si="5"/>
        <v>2876</v>
      </c>
      <c r="H323" s="35"/>
    </row>
    <row r="324" s="21" customFormat="1" ht="17" customHeight="1" spans="1:8">
      <c r="A324" s="32">
        <v>29</v>
      </c>
      <c r="B324" s="32" t="s">
        <v>1322</v>
      </c>
      <c r="C324" s="110" t="s">
        <v>1323</v>
      </c>
      <c r="D324" s="32" t="s">
        <v>40</v>
      </c>
      <c r="E324" s="32">
        <v>2</v>
      </c>
      <c r="F324" s="32">
        <v>3350</v>
      </c>
      <c r="G324" s="32">
        <f t="shared" si="5"/>
        <v>6700</v>
      </c>
      <c r="H324" s="35"/>
    </row>
    <row r="325" s="21" customFormat="1" ht="17" customHeight="1" spans="1:8">
      <c r="A325" s="32">
        <v>30</v>
      </c>
      <c r="B325" s="32" t="s">
        <v>1324</v>
      </c>
      <c r="C325" s="110" t="s">
        <v>1325</v>
      </c>
      <c r="D325" s="32" t="s">
        <v>40</v>
      </c>
      <c r="E325" s="32">
        <v>2</v>
      </c>
      <c r="F325" s="32">
        <v>1750</v>
      </c>
      <c r="G325" s="32">
        <f t="shared" si="5"/>
        <v>3500</v>
      </c>
      <c r="H325" s="35"/>
    </row>
    <row r="326" s="21" customFormat="1" ht="17" customHeight="1" spans="1:8">
      <c r="A326" s="32">
        <v>31</v>
      </c>
      <c r="B326" s="32" t="s">
        <v>1326</v>
      </c>
      <c r="C326" s="110" t="s">
        <v>1327</v>
      </c>
      <c r="D326" s="32" t="s">
        <v>40</v>
      </c>
      <c r="E326" s="32">
        <v>2</v>
      </c>
      <c r="F326" s="32">
        <v>2475</v>
      </c>
      <c r="G326" s="32">
        <f t="shared" si="5"/>
        <v>4950</v>
      </c>
      <c r="H326" s="35"/>
    </row>
    <row r="327" s="21" customFormat="1" ht="17" customHeight="1" spans="1:8">
      <c r="A327" s="32">
        <v>32</v>
      </c>
      <c r="B327" s="32" t="s">
        <v>1328</v>
      </c>
      <c r="C327" s="110" t="s">
        <v>1329</v>
      </c>
      <c r="D327" s="32" t="s">
        <v>40</v>
      </c>
      <c r="E327" s="32">
        <v>2</v>
      </c>
      <c r="F327" s="32">
        <v>2950</v>
      </c>
      <c r="G327" s="32">
        <f t="shared" si="5"/>
        <v>5900</v>
      </c>
      <c r="H327" s="35"/>
    </row>
    <row r="328" s="21" customFormat="1" ht="17" customHeight="1" spans="1:8">
      <c r="A328" s="32">
        <v>33</v>
      </c>
      <c r="B328" s="32" t="s">
        <v>1330</v>
      </c>
      <c r="C328" s="110" t="s">
        <v>1331</v>
      </c>
      <c r="D328" s="32" t="s">
        <v>40</v>
      </c>
      <c r="E328" s="32">
        <v>2</v>
      </c>
      <c r="F328" s="32">
        <v>1713</v>
      </c>
      <c r="G328" s="32">
        <f t="shared" si="5"/>
        <v>3426</v>
      </c>
      <c r="H328" s="35"/>
    </row>
    <row r="329" s="21" customFormat="1" ht="17" customHeight="1" spans="1:8">
      <c r="A329" s="32">
        <v>34</v>
      </c>
      <c r="B329" s="32" t="s">
        <v>1332</v>
      </c>
      <c r="C329" s="110" t="s">
        <v>1333</v>
      </c>
      <c r="D329" s="32" t="s">
        <v>40</v>
      </c>
      <c r="E329" s="32">
        <v>2</v>
      </c>
      <c r="F329" s="32">
        <v>5625</v>
      </c>
      <c r="G329" s="32">
        <f t="shared" si="5"/>
        <v>11250</v>
      </c>
      <c r="H329" s="35"/>
    </row>
    <row r="330" s="21" customFormat="1" ht="17" customHeight="1" spans="1:8">
      <c r="A330" s="32">
        <v>35</v>
      </c>
      <c r="B330" s="32" t="s">
        <v>1334</v>
      </c>
      <c r="C330" s="110" t="s">
        <v>1335</v>
      </c>
      <c r="D330" s="32" t="s">
        <v>40</v>
      </c>
      <c r="E330" s="32">
        <v>1</v>
      </c>
      <c r="F330" s="32">
        <v>1725</v>
      </c>
      <c r="G330" s="32">
        <f t="shared" si="5"/>
        <v>1725</v>
      </c>
      <c r="H330" s="35"/>
    </row>
    <row r="331" s="21" customFormat="1" ht="17" customHeight="1" spans="1:8">
      <c r="A331" s="32">
        <v>36</v>
      </c>
      <c r="B331" s="32" t="s">
        <v>1336</v>
      </c>
      <c r="C331" s="110" t="s">
        <v>1337</v>
      </c>
      <c r="D331" s="32" t="s">
        <v>40</v>
      </c>
      <c r="E331" s="32">
        <v>1</v>
      </c>
      <c r="F331" s="32">
        <v>600</v>
      </c>
      <c r="G331" s="32">
        <f t="shared" si="5"/>
        <v>600</v>
      </c>
      <c r="H331" s="35"/>
    </row>
    <row r="332" customHeight="1" spans="7:7">
      <c r="G332" s="21">
        <f>SUM(G3:G331)</f>
        <v>691766</v>
      </c>
    </row>
  </sheetData>
  <mergeCells count="2">
    <mergeCell ref="A1:H1"/>
    <mergeCell ref="H4:H5"/>
  </mergeCells>
  <pageMargins left="0.7" right="0.7" top="0.75" bottom="0.75"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7"/>
  <sheetViews>
    <sheetView workbookViewId="0">
      <pane xSplit="8" ySplit="2" topLeftCell="I198" activePane="bottomRight" state="frozen"/>
      <selection/>
      <selection pane="topRight"/>
      <selection pane="bottomLeft"/>
      <selection pane="bottomRight" activeCell="D225" sqref="D225"/>
    </sheetView>
  </sheetViews>
  <sheetFormatPr defaultColWidth="9" defaultRowHeight="15" customHeight="1"/>
  <cols>
    <col min="1" max="1" width="5.625" style="22" customWidth="1"/>
    <col min="2" max="2" width="16.3833333333333" style="22" customWidth="1"/>
    <col min="3" max="3" width="93.625" style="22" customWidth="1"/>
    <col min="4" max="5" width="5.625" style="22" customWidth="1"/>
    <col min="6" max="6" width="7.625" style="22" customWidth="1"/>
    <col min="7" max="7" width="9.23333333333333" style="22" customWidth="1"/>
    <col min="8" max="8" width="32.625" style="22" customWidth="1"/>
    <col min="9" max="9" width="10.7583333333333" style="22" customWidth="1"/>
    <col min="10" max="16384" width="9" style="22"/>
  </cols>
  <sheetData>
    <row r="1" s="21" customFormat="1" customHeight="1" spans="1:8">
      <c r="A1" s="28" t="s">
        <v>16</v>
      </c>
      <c r="B1" s="29"/>
      <c r="C1" s="29"/>
      <c r="D1" s="29"/>
      <c r="E1" s="29"/>
      <c r="F1" s="29"/>
      <c r="G1" s="29"/>
      <c r="H1" s="30"/>
    </row>
    <row r="2" s="21" customFormat="1" customHeight="1" spans="1:8">
      <c r="A2" s="31" t="s">
        <v>1</v>
      </c>
      <c r="B2" s="31" t="s">
        <v>20</v>
      </c>
      <c r="C2" s="31" t="s">
        <v>21</v>
      </c>
      <c r="D2" s="31" t="s">
        <v>4</v>
      </c>
      <c r="E2" s="31" t="s">
        <v>3</v>
      </c>
      <c r="F2" s="31" t="s">
        <v>22</v>
      </c>
      <c r="G2" s="31" t="s">
        <v>23</v>
      </c>
      <c r="H2" s="31" t="s">
        <v>6</v>
      </c>
    </row>
    <row r="3" s="21" customFormat="1" customHeight="1" spans="1:8">
      <c r="A3" s="32">
        <v>1</v>
      </c>
      <c r="B3" s="32" t="s">
        <v>33</v>
      </c>
      <c r="C3" s="33" t="s">
        <v>1338</v>
      </c>
      <c r="D3" s="32" t="s">
        <v>8</v>
      </c>
      <c r="E3" s="32">
        <v>1</v>
      </c>
      <c r="F3" s="34">
        <v>9075</v>
      </c>
      <c r="G3" s="32">
        <f t="shared" ref="G3:G30" si="0">E3*F3</f>
        <v>9075</v>
      </c>
      <c r="H3" s="35"/>
    </row>
    <row r="4" s="21" customFormat="1" customHeight="1" spans="1:8">
      <c r="A4" s="32">
        <v>2</v>
      </c>
      <c r="B4" s="32" t="s">
        <v>35</v>
      </c>
      <c r="C4" s="36" t="s">
        <v>1339</v>
      </c>
      <c r="D4" s="32" t="s">
        <v>37</v>
      </c>
      <c r="E4" s="32">
        <v>1</v>
      </c>
      <c r="F4" s="34">
        <v>275</v>
      </c>
      <c r="G4" s="32">
        <f t="shared" si="0"/>
        <v>275</v>
      </c>
      <c r="H4" s="32"/>
    </row>
    <row r="5" s="21" customFormat="1" customHeight="1" spans="1:8">
      <c r="A5" s="32">
        <v>3</v>
      </c>
      <c r="B5" s="32" t="s">
        <v>38</v>
      </c>
      <c r="C5" s="36" t="s">
        <v>1340</v>
      </c>
      <c r="D5" s="32" t="s">
        <v>40</v>
      </c>
      <c r="E5" s="32">
        <v>1</v>
      </c>
      <c r="F5" s="34">
        <v>275</v>
      </c>
      <c r="G5" s="32">
        <f t="shared" si="0"/>
        <v>275</v>
      </c>
      <c r="H5" s="32"/>
    </row>
    <row r="6" s="21" customFormat="1" ht="31" customHeight="1" spans="1:8">
      <c r="A6" s="37">
        <v>4</v>
      </c>
      <c r="B6" s="37" t="s">
        <v>1341</v>
      </c>
      <c r="C6" s="38" t="s">
        <v>1342</v>
      </c>
      <c r="D6" s="37" t="s">
        <v>8</v>
      </c>
      <c r="E6" s="37">
        <v>28</v>
      </c>
      <c r="F6" s="39">
        <v>1625</v>
      </c>
      <c r="G6" s="37">
        <f t="shared" si="0"/>
        <v>45500</v>
      </c>
      <c r="H6" s="40"/>
    </row>
    <row r="7" s="22" customFormat="1" ht="31" customHeight="1" spans="1:8">
      <c r="A7" s="37">
        <v>5</v>
      </c>
      <c r="B7" s="37" t="s">
        <v>44</v>
      </c>
      <c r="C7" s="41" t="s">
        <v>1343</v>
      </c>
      <c r="D7" s="37" t="s">
        <v>40</v>
      </c>
      <c r="E7" s="37">
        <v>14</v>
      </c>
      <c r="F7" s="42">
        <v>2145</v>
      </c>
      <c r="G7" s="37">
        <f t="shared" si="0"/>
        <v>30030</v>
      </c>
      <c r="H7" s="43"/>
    </row>
    <row r="8" s="22" customFormat="1" customHeight="1" spans="1:9">
      <c r="A8" s="32">
        <v>6</v>
      </c>
      <c r="B8" s="32" t="s">
        <v>46</v>
      </c>
      <c r="C8" s="44" t="s">
        <v>1340</v>
      </c>
      <c r="D8" s="32" t="s">
        <v>40</v>
      </c>
      <c r="E8" s="32">
        <v>14</v>
      </c>
      <c r="F8" s="45">
        <v>275</v>
      </c>
      <c r="G8" s="32">
        <f t="shared" si="0"/>
        <v>3850</v>
      </c>
      <c r="H8" s="46"/>
      <c r="I8" s="71"/>
    </row>
    <row r="9" s="21" customFormat="1" customHeight="1" spans="1:10">
      <c r="A9" s="32">
        <v>7</v>
      </c>
      <c r="B9" s="32" t="s">
        <v>48</v>
      </c>
      <c r="C9" s="47" t="s">
        <v>1344</v>
      </c>
      <c r="D9" s="32" t="s">
        <v>40</v>
      </c>
      <c r="E9" s="32">
        <v>14</v>
      </c>
      <c r="F9" s="45">
        <v>138</v>
      </c>
      <c r="G9" s="32">
        <f t="shared" si="0"/>
        <v>1932</v>
      </c>
      <c r="H9" s="48"/>
      <c r="I9" s="72"/>
      <c r="J9" s="73"/>
    </row>
    <row r="10" s="21" customFormat="1" customHeight="1" spans="1:8">
      <c r="A10" s="32">
        <v>8</v>
      </c>
      <c r="B10" s="32" t="s">
        <v>50</v>
      </c>
      <c r="C10" s="49" t="s">
        <v>775</v>
      </c>
      <c r="D10" s="32" t="s">
        <v>40</v>
      </c>
      <c r="E10" s="32">
        <v>28</v>
      </c>
      <c r="F10" s="34">
        <v>302.5</v>
      </c>
      <c r="G10" s="32">
        <f t="shared" si="0"/>
        <v>8470</v>
      </c>
      <c r="H10" s="50"/>
    </row>
    <row r="11" s="21" customFormat="1" customHeight="1" spans="1:8">
      <c r="A11" s="32">
        <v>9</v>
      </c>
      <c r="B11" s="32" t="s">
        <v>1345</v>
      </c>
      <c r="C11" s="51" t="s">
        <v>1346</v>
      </c>
      <c r="D11" s="32" t="s">
        <v>37</v>
      </c>
      <c r="E11" s="32">
        <v>28</v>
      </c>
      <c r="F11" s="34">
        <v>97.5</v>
      </c>
      <c r="G11" s="32">
        <f t="shared" si="0"/>
        <v>2730</v>
      </c>
      <c r="H11" s="32"/>
    </row>
    <row r="12" s="21" customFormat="1" customHeight="1" spans="1:8">
      <c r="A12" s="32">
        <v>10</v>
      </c>
      <c r="B12" s="32" t="s">
        <v>52</v>
      </c>
      <c r="C12" s="52" t="s">
        <v>1347</v>
      </c>
      <c r="D12" s="32" t="s">
        <v>32</v>
      </c>
      <c r="E12" s="32">
        <v>28</v>
      </c>
      <c r="F12" s="34">
        <v>445</v>
      </c>
      <c r="G12" s="32">
        <f t="shared" si="0"/>
        <v>12460</v>
      </c>
      <c r="H12" s="32"/>
    </row>
    <row r="13" s="21" customFormat="1" customHeight="1" spans="1:8">
      <c r="A13" s="32">
        <v>11</v>
      </c>
      <c r="B13" s="32" t="s">
        <v>54</v>
      </c>
      <c r="C13" s="53" t="s">
        <v>1348</v>
      </c>
      <c r="D13" s="32" t="s">
        <v>40</v>
      </c>
      <c r="E13" s="32">
        <v>1</v>
      </c>
      <c r="F13" s="34">
        <v>4750</v>
      </c>
      <c r="G13" s="32">
        <f t="shared" si="0"/>
        <v>4750</v>
      </c>
      <c r="H13" s="32"/>
    </row>
    <row r="14" s="21" customFormat="1" customHeight="1" spans="1:8">
      <c r="A14" s="37">
        <v>12</v>
      </c>
      <c r="B14" s="37" t="s">
        <v>56</v>
      </c>
      <c r="C14" s="54" t="s">
        <v>1349</v>
      </c>
      <c r="D14" s="37" t="s">
        <v>8</v>
      </c>
      <c r="E14" s="37">
        <v>56</v>
      </c>
      <c r="F14" s="39">
        <v>192.5</v>
      </c>
      <c r="G14" s="37">
        <f t="shared" si="0"/>
        <v>10780</v>
      </c>
      <c r="H14" s="32"/>
    </row>
    <row r="15" s="23" customFormat="1" customHeight="1" spans="1:10">
      <c r="A15" s="32">
        <v>13</v>
      </c>
      <c r="B15" s="55" t="s">
        <v>58</v>
      </c>
      <c r="C15" s="56" t="s">
        <v>782</v>
      </c>
      <c r="D15" s="55" t="s">
        <v>32</v>
      </c>
      <c r="E15" s="55">
        <v>6</v>
      </c>
      <c r="F15" s="55">
        <v>2750</v>
      </c>
      <c r="G15" s="32">
        <f t="shared" si="0"/>
        <v>16500</v>
      </c>
      <c r="H15" s="57"/>
      <c r="J15" s="74"/>
    </row>
    <row r="16" s="21" customFormat="1" customHeight="1" spans="1:8">
      <c r="A16" s="32">
        <v>14</v>
      </c>
      <c r="B16" s="32" t="s">
        <v>60</v>
      </c>
      <c r="C16" s="44" t="s">
        <v>61</v>
      </c>
      <c r="D16" s="32" t="s">
        <v>40</v>
      </c>
      <c r="E16" s="32">
        <v>1</v>
      </c>
      <c r="F16" s="32">
        <v>2500</v>
      </c>
      <c r="G16" s="32">
        <f t="shared" si="0"/>
        <v>2500</v>
      </c>
      <c r="H16" s="32"/>
    </row>
    <row r="17" s="21" customFormat="1" customHeight="1" spans="1:8">
      <c r="A17" s="32">
        <v>15</v>
      </c>
      <c r="B17" s="32" t="s">
        <v>62</v>
      </c>
      <c r="C17" s="44" t="s">
        <v>63</v>
      </c>
      <c r="D17" s="32" t="s">
        <v>40</v>
      </c>
      <c r="E17" s="32">
        <v>1</v>
      </c>
      <c r="F17" s="32">
        <v>7500</v>
      </c>
      <c r="G17" s="32">
        <f t="shared" si="0"/>
        <v>7500</v>
      </c>
      <c r="H17" s="32"/>
    </row>
    <row r="18" s="24" customFormat="1" customHeight="1" spans="1:8">
      <c r="A18" s="32">
        <v>14</v>
      </c>
      <c r="B18" s="32" t="s">
        <v>98</v>
      </c>
      <c r="C18" s="44" t="s">
        <v>99</v>
      </c>
      <c r="D18" s="32" t="s">
        <v>97</v>
      </c>
      <c r="E18" s="32">
        <v>102</v>
      </c>
      <c r="F18" s="32">
        <v>200</v>
      </c>
      <c r="G18" s="32">
        <f t="shared" si="0"/>
        <v>20400</v>
      </c>
      <c r="H18" s="32"/>
    </row>
    <row r="19" s="21" customFormat="1" customHeight="1" spans="1:8">
      <c r="A19" s="32">
        <v>15</v>
      </c>
      <c r="B19" s="32" t="s">
        <v>100</v>
      </c>
      <c r="C19" s="44" t="s">
        <v>1350</v>
      </c>
      <c r="D19" s="32" t="s">
        <v>84</v>
      </c>
      <c r="E19" s="32">
        <v>1</v>
      </c>
      <c r="F19" s="32">
        <v>75000</v>
      </c>
      <c r="G19" s="32">
        <f t="shared" si="0"/>
        <v>75000</v>
      </c>
      <c r="H19" s="32"/>
    </row>
    <row r="20" s="21" customFormat="1" customHeight="1" spans="1:8">
      <c r="A20" s="37">
        <v>1</v>
      </c>
      <c r="B20" s="37" t="s">
        <v>787</v>
      </c>
      <c r="C20" s="58" t="s">
        <v>1351</v>
      </c>
      <c r="D20" s="37" t="s">
        <v>8</v>
      </c>
      <c r="E20" s="37">
        <v>1</v>
      </c>
      <c r="F20" s="42">
        <v>16500</v>
      </c>
      <c r="G20" s="37">
        <f t="shared" si="0"/>
        <v>16500</v>
      </c>
      <c r="H20" s="32"/>
    </row>
    <row r="21" s="25" customFormat="1" customHeight="1" spans="1:8">
      <c r="A21" s="32">
        <v>2</v>
      </c>
      <c r="B21" s="32" t="s">
        <v>104</v>
      </c>
      <c r="C21" s="44" t="s">
        <v>105</v>
      </c>
      <c r="D21" s="32" t="s">
        <v>32</v>
      </c>
      <c r="E21" s="32">
        <v>1</v>
      </c>
      <c r="F21" s="34">
        <v>300</v>
      </c>
      <c r="G21" s="32">
        <f t="shared" si="0"/>
        <v>300</v>
      </c>
      <c r="H21" s="59"/>
    </row>
    <row r="22" s="22" customFormat="1" customHeight="1" spans="1:8">
      <c r="A22" s="32">
        <v>3</v>
      </c>
      <c r="B22" s="32" t="s">
        <v>35</v>
      </c>
      <c r="C22" s="60" t="s">
        <v>1352</v>
      </c>
      <c r="D22" s="32" t="s">
        <v>37</v>
      </c>
      <c r="E22" s="32">
        <v>1</v>
      </c>
      <c r="F22" s="34">
        <v>772.5</v>
      </c>
      <c r="G22" s="32">
        <f t="shared" si="0"/>
        <v>772.5</v>
      </c>
      <c r="H22" s="32"/>
    </row>
    <row r="23" s="22" customFormat="1" customHeight="1" spans="1:8">
      <c r="A23" s="32">
        <v>4</v>
      </c>
      <c r="B23" s="32" t="s">
        <v>38</v>
      </c>
      <c r="C23" s="36" t="s">
        <v>1353</v>
      </c>
      <c r="D23" s="32" t="s">
        <v>40</v>
      </c>
      <c r="E23" s="32">
        <v>1</v>
      </c>
      <c r="F23" s="45">
        <v>275</v>
      </c>
      <c r="G23" s="32">
        <f t="shared" si="0"/>
        <v>275</v>
      </c>
      <c r="H23" s="32"/>
    </row>
    <row r="24" s="22" customFormat="1" customHeight="1" spans="1:8">
      <c r="A24" s="37">
        <v>6</v>
      </c>
      <c r="B24" s="37" t="s">
        <v>107</v>
      </c>
      <c r="C24" s="61" t="s">
        <v>1354</v>
      </c>
      <c r="D24" s="37" t="s">
        <v>109</v>
      </c>
      <c r="E24" s="37">
        <v>1</v>
      </c>
      <c r="F24" s="39">
        <v>2640</v>
      </c>
      <c r="G24" s="37">
        <f t="shared" si="0"/>
        <v>2640</v>
      </c>
      <c r="H24" s="32"/>
    </row>
    <row r="25" s="22" customFormat="1" customHeight="1" spans="1:8">
      <c r="A25" s="32">
        <v>5</v>
      </c>
      <c r="B25" s="32" t="s">
        <v>41</v>
      </c>
      <c r="C25" s="44" t="s">
        <v>1355</v>
      </c>
      <c r="D25" s="32" t="s">
        <v>43</v>
      </c>
      <c r="E25" s="32">
        <v>1</v>
      </c>
      <c r="F25" s="34">
        <v>550</v>
      </c>
      <c r="G25" s="32">
        <f t="shared" si="0"/>
        <v>550</v>
      </c>
      <c r="H25" s="35"/>
    </row>
    <row r="26" s="22" customFormat="1" customHeight="1" spans="1:8">
      <c r="A26" s="32">
        <v>7</v>
      </c>
      <c r="B26" s="32" t="s">
        <v>110</v>
      </c>
      <c r="C26" s="62" t="s">
        <v>1356</v>
      </c>
      <c r="D26" s="32" t="s">
        <v>109</v>
      </c>
      <c r="E26" s="32">
        <v>1</v>
      </c>
      <c r="F26" s="63">
        <v>412.5</v>
      </c>
      <c r="G26" s="32">
        <f t="shared" si="0"/>
        <v>412.5</v>
      </c>
      <c r="H26" s="32"/>
    </row>
    <row r="27" s="22" customFormat="1" customHeight="1" spans="1:8">
      <c r="A27" s="32">
        <v>8</v>
      </c>
      <c r="B27" s="32" t="s">
        <v>112</v>
      </c>
      <c r="C27" s="64" t="s">
        <v>1357</v>
      </c>
      <c r="D27" s="32" t="s">
        <v>32</v>
      </c>
      <c r="E27" s="32">
        <v>1</v>
      </c>
      <c r="F27" s="34">
        <v>2375</v>
      </c>
      <c r="G27" s="32">
        <f t="shared" si="0"/>
        <v>2375</v>
      </c>
      <c r="H27" s="32"/>
    </row>
    <row r="28" s="23" customFormat="1" customHeight="1" spans="1:8">
      <c r="A28" s="55">
        <v>9</v>
      </c>
      <c r="B28" s="55" t="s">
        <v>58</v>
      </c>
      <c r="C28" s="56" t="s">
        <v>782</v>
      </c>
      <c r="D28" s="55" t="s">
        <v>32</v>
      </c>
      <c r="E28" s="55">
        <v>13</v>
      </c>
      <c r="F28" s="65">
        <v>2750</v>
      </c>
      <c r="G28" s="32">
        <f t="shared" si="0"/>
        <v>35750</v>
      </c>
      <c r="H28" s="57"/>
    </row>
    <row r="29" s="24" customFormat="1" customHeight="1" spans="1:8">
      <c r="A29" s="55">
        <v>20</v>
      </c>
      <c r="B29" s="55" t="s">
        <v>98</v>
      </c>
      <c r="C29" s="66" t="s">
        <v>99</v>
      </c>
      <c r="D29" s="55" t="s">
        <v>97</v>
      </c>
      <c r="E29" s="55">
        <v>30</v>
      </c>
      <c r="F29" s="55">
        <v>200</v>
      </c>
      <c r="G29" s="32">
        <f t="shared" si="0"/>
        <v>6000</v>
      </c>
      <c r="H29" s="55"/>
    </row>
    <row r="30" s="21" customFormat="1" customHeight="1" spans="1:8">
      <c r="A30" s="55">
        <v>21</v>
      </c>
      <c r="B30" s="55" t="s">
        <v>100</v>
      </c>
      <c r="C30" s="44" t="s">
        <v>1350</v>
      </c>
      <c r="D30" s="55" t="s">
        <v>84</v>
      </c>
      <c r="E30" s="55">
        <v>1</v>
      </c>
      <c r="F30" s="55">
        <v>15000</v>
      </c>
      <c r="G30" s="32">
        <f t="shared" si="0"/>
        <v>15000</v>
      </c>
      <c r="H30" s="55"/>
    </row>
    <row r="31" s="26" customFormat="1" ht="17" customHeight="1" spans="1:8">
      <c r="A31" s="32">
        <v>1</v>
      </c>
      <c r="B31" s="32" t="s">
        <v>193</v>
      </c>
      <c r="C31" s="67" t="s">
        <v>1358</v>
      </c>
      <c r="D31" s="32" t="s">
        <v>40</v>
      </c>
      <c r="E31" s="32">
        <v>2</v>
      </c>
      <c r="F31" s="68">
        <v>12</v>
      </c>
      <c r="G31" s="32">
        <f t="shared" ref="G31:G94" si="1">E31*F31</f>
        <v>24</v>
      </c>
      <c r="H31" s="40"/>
    </row>
    <row r="32" s="26" customFormat="1" ht="17" customHeight="1" spans="1:8">
      <c r="A32" s="32">
        <v>2</v>
      </c>
      <c r="B32" s="32" t="s">
        <v>203</v>
      </c>
      <c r="C32" s="51" t="s">
        <v>1359</v>
      </c>
      <c r="D32" s="32" t="s">
        <v>205</v>
      </c>
      <c r="E32" s="32">
        <v>1</v>
      </c>
      <c r="F32" s="68">
        <v>810</v>
      </c>
      <c r="G32" s="32">
        <f t="shared" si="1"/>
        <v>810</v>
      </c>
      <c r="H32" s="40"/>
    </row>
    <row r="33" s="26" customFormat="1" ht="17" customHeight="1" spans="1:8">
      <c r="A33" s="32">
        <v>3</v>
      </c>
      <c r="B33" s="32" t="s">
        <v>1360</v>
      </c>
      <c r="C33" s="51" t="s">
        <v>1361</v>
      </c>
      <c r="D33" s="32" t="s">
        <v>70</v>
      </c>
      <c r="E33" s="32">
        <v>25</v>
      </c>
      <c r="F33" s="68">
        <v>558</v>
      </c>
      <c r="G33" s="32">
        <f t="shared" si="1"/>
        <v>13950</v>
      </c>
      <c r="H33" s="40"/>
    </row>
    <row r="34" s="26" customFormat="1" ht="17" customHeight="1" spans="1:8">
      <c r="A34" s="32">
        <v>4</v>
      </c>
      <c r="B34" s="32" t="s">
        <v>1360</v>
      </c>
      <c r="C34" s="51" t="s">
        <v>1362</v>
      </c>
      <c r="D34" s="32" t="s">
        <v>70</v>
      </c>
      <c r="E34" s="32">
        <v>2</v>
      </c>
      <c r="F34" s="68">
        <v>1175</v>
      </c>
      <c r="G34" s="32">
        <f t="shared" si="1"/>
        <v>2350</v>
      </c>
      <c r="H34" s="40"/>
    </row>
    <row r="35" s="26" customFormat="1" ht="17" customHeight="1" spans="1:8">
      <c r="A35" s="32">
        <v>5</v>
      </c>
      <c r="B35" s="32" t="s">
        <v>1360</v>
      </c>
      <c r="C35" s="69" t="s">
        <v>1363</v>
      </c>
      <c r="D35" s="32" t="s">
        <v>70</v>
      </c>
      <c r="E35" s="32">
        <v>1</v>
      </c>
      <c r="F35" s="68">
        <v>2290</v>
      </c>
      <c r="G35" s="32">
        <f t="shared" si="1"/>
        <v>2290</v>
      </c>
      <c r="H35" s="40"/>
    </row>
    <row r="36" s="26" customFormat="1" ht="17" customHeight="1" spans="1:8">
      <c r="A36" s="32">
        <v>6</v>
      </c>
      <c r="B36" s="32" t="s">
        <v>1364</v>
      </c>
      <c r="C36" s="51" t="s">
        <v>1365</v>
      </c>
      <c r="D36" s="32" t="s">
        <v>70</v>
      </c>
      <c r="E36" s="32">
        <v>1</v>
      </c>
      <c r="F36" s="68">
        <v>2878</v>
      </c>
      <c r="G36" s="32">
        <f t="shared" si="1"/>
        <v>2878</v>
      </c>
      <c r="H36" s="40"/>
    </row>
    <row r="37" s="26" customFormat="1" ht="17" customHeight="1" spans="1:8">
      <c r="A37" s="32">
        <v>7</v>
      </c>
      <c r="B37" s="32" t="s">
        <v>1366</v>
      </c>
      <c r="C37" s="51" t="s">
        <v>1367</v>
      </c>
      <c r="D37" s="32" t="s">
        <v>70</v>
      </c>
      <c r="E37" s="32">
        <v>1</v>
      </c>
      <c r="F37" s="68">
        <v>730</v>
      </c>
      <c r="G37" s="32">
        <f t="shared" si="1"/>
        <v>730</v>
      </c>
      <c r="H37" s="40"/>
    </row>
    <row r="38" s="26" customFormat="1" ht="17" customHeight="1" spans="1:8">
      <c r="A38" s="32">
        <v>8</v>
      </c>
      <c r="B38" s="32" t="s">
        <v>639</v>
      </c>
      <c r="C38" s="51" t="s">
        <v>1368</v>
      </c>
      <c r="D38" s="32" t="s">
        <v>32</v>
      </c>
      <c r="E38" s="32">
        <v>25</v>
      </c>
      <c r="F38" s="68">
        <v>3</v>
      </c>
      <c r="G38" s="32">
        <f t="shared" si="1"/>
        <v>75</v>
      </c>
      <c r="H38" s="40"/>
    </row>
    <row r="39" s="26" customFormat="1" ht="17" customHeight="1" spans="1:8">
      <c r="A39" s="32">
        <v>9</v>
      </c>
      <c r="B39" s="32" t="s">
        <v>206</v>
      </c>
      <c r="C39" s="51" t="s">
        <v>1369</v>
      </c>
      <c r="D39" s="32" t="s">
        <v>70</v>
      </c>
      <c r="E39" s="32">
        <v>1</v>
      </c>
      <c r="F39" s="68">
        <v>528</v>
      </c>
      <c r="G39" s="32">
        <f t="shared" si="1"/>
        <v>528</v>
      </c>
      <c r="H39" s="40"/>
    </row>
    <row r="40" s="26" customFormat="1" ht="17" customHeight="1" spans="1:8">
      <c r="A40" s="32">
        <v>10</v>
      </c>
      <c r="B40" s="32" t="s">
        <v>206</v>
      </c>
      <c r="C40" s="51" t="s">
        <v>1370</v>
      </c>
      <c r="D40" s="32" t="s">
        <v>70</v>
      </c>
      <c r="E40" s="32">
        <v>1</v>
      </c>
      <c r="F40" s="68">
        <v>810</v>
      </c>
      <c r="G40" s="32">
        <f t="shared" si="1"/>
        <v>810</v>
      </c>
      <c r="H40" s="40"/>
    </row>
    <row r="41" s="26" customFormat="1" ht="17" customHeight="1" spans="1:8">
      <c r="A41" s="32">
        <v>11</v>
      </c>
      <c r="B41" s="32" t="s">
        <v>210</v>
      </c>
      <c r="C41" s="51" t="s">
        <v>1371</v>
      </c>
      <c r="D41" s="32" t="s">
        <v>70</v>
      </c>
      <c r="E41" s="32">
        <v>1</v>
      </c>
      <c r="F41" s="68">
        <v>285</v>
      </c>
      <c r="G41" s="32">
        <f t="shared" si="1"/>
        <v>285</v>
      </c>
      <c r="H41" s="40"/>
    </row>
    <row r="42" s="26" customFormat="1" ht="17" customHeight="1" spans="1:8">
      <c r="A42" s="32">
        <v>12</v>
      </c>
      <c r="B42" s="32" t="s">
        <v>1372</v>
      </c>
      <c r="C42" s="51" t="s">
        <v>1373</v>
      </c>
      <c r="D42" s="32" t="s">
        <v>70</v>
      </c>
      <c r="E42" s="32">
        <v>1</v>
      </c>
      <c r="F42" s="68">
        <v>2230</v>
      </c>
      <c r="G42" s="32">
        <f t="shared" si="1"/>
        <v>2230</v>
      </c>
      <c r="H42" s="40"/>
    </row>
    <row r="43" s="26" customFormat="1" ht="17" customHeight="1" spans="1:8">
      <c r="A43" s="32">
        <v>13</v>
      </c>
      <c r="B43" s="32" t="s">
        <v>1374</v>
      </c>
      <c r="C43" s="70" t="s">
        <v>1375</v>
      </c>
      <c r="D43" s="32" t="s">
        <v>70</v>
      </c>
      <c r="E43" s="32">
        <v>4</v>
      </c>
      <c r="F43" s="68">
        <v>610</v>
      </c>
      <c r="G43" s="32">
        <f t="shared" si="1"/>
        <v>2440</v>
      </c>
      <c r="H43" s="40"/>
    </row>
    <row r="44" s="26" customFormat="1" ht="17" customHeight="1" spans="1:8">
      <c r="A44" s="32">
        <v>14</v>
      </c>
      <c r="B44" s="32" t="s">
        <v>1376</v>
      </c>
      <c r="C44" s="70" t="s">
        <v>1377</v>
      </c>
      <c r="D44" s="32" t="s">
        <v>70</v>
      </c>
      <c r="E44" s="32">
        <v>1</v>
      </c>
      <c r="F44" s="68">
        <v>2025</v>
      </c>
      <c r="G44" s="32">
        <f t="shared" si="1"/>
        <v>2025</v>
      </c>
      <c r="H44" s="40"/>
    </row>
    <row r="45" s="26" customFormat="1" ht="17" customHeight="1" spans="1:8">
      <c r="A45" s="32">
        <v>15</v>
      </c>
      <c r="B45" s="32" t="s">
        <v>1378</v>
      </c>
      <c r="C45" s="51" t="s">
        <v>1379</v>
      </c>
      <c r="D45" s="32" t="s">
        <v>70</v>
      </c>
      <c r="E45" s="32">
        <v>1</v>
      </c>
      <c r="F45" s="68">
        <v>4500</v>
      </c>
      <c r="G45" s="32">
        <f t="shared" si="1"/>
        <v>4500</v>
      </c>
      <c r="H45" s="40"/>
    </row>
    <row r="46" s="26" customFormat="1" ht="17" customHeight="1" spans="1:8">
      <c r="A46" s="32">
        <v>16</v>
      </c>
      <c r="B46" s="32" t="s">
        <v>1380</v>
      </c>
      <c r="C46" s="51" t="s">
        <v>1381</v>
      </c>
      <c r="D46" s="32" t="s">
        <v>70</v>
      </c>
      <c r="E46" s="32">
        <v>1</v>
      </c>
      <c r="F46" s="68">
        <v>1863</v>
      </c>
      <c r="G46" s="32">
        <f t="shared" si="1"/>
        <v>1863</v>
      </c>
      <c r="H46" s="40"/>
    </row>
    <row r="47" s="26" customFormat="1" ht="17" customHeight="1" spans="1:8">
      <c r="A47" s="32">
        <v>17</v>
      </c>
      <c r="B47" s="32" t="s">
        <v>1382</v>
      </c>
      <c r="C47" s="51" t="s">
        <v>1383</v>
      </c>
      <c r="D47" s="32" t="s">
        <v>70</v>
      </c>
      <c r="E47" s="32">
        <v>1</v>
      </c>
      <c r="F47" s="68">
        <v>6600</v>
      </c>
      <c r="G47" s="32">
        <f t="shared" si="1"/>
        <v>6600</v>
      </c>
      <c r="H47" s="40"/>
    </row>
    <row r="48" s="26" customFormat="1" ht="17" customHeight="1" spans="1:8">
      <c r="A48" s="32">
        <v>18</v>
      </c>
      <c r="B48" s="32" t="s">
        <v>1384</v>
      </c>
      <c r="C48" s="51" t="s">
        <v>1385</v>
      </c>
      <c r="D48" s="32" t="s">
        <v>70</v>
      </c>
      <c r="E48" s="32">
        <v>1</v>
      </c>
      <c r="F48" s="68">
        <v>4455</v>
      </c>
      <c r="G48" s="32">
        <f t="shared" si="1"/>
        <v>4455</v>
      </c>
      <c r="H48" s="40"/>
    </row>
    <row r="49" s="26" customFormat="1" ht="17" customHeight="1" spans="1:8">
      <c r="A49" s="32">
        <v>19</v>
      </c>
      <c r="B49" s="32" t="s">
        <v>224</v>
      </c>
      <c r="C49" s="51" t="s">
        <v>225</v>
      </c>
      <c r="D49" s="32" t="s">
        <v>272</v>
      </c>
      <c r="E49" s="32">
        <v>25</v>
      </c>
      <c r="F49" s="68">
        <v>2</v>
      </c>
      <c r="G49" s="32">
        <f t="shared" si="1"/>
        <v>50</v>
      </c>
      <c r="H49" s="40"/>
    </row>
    <row r="50" s="26" customFormat="1" ht="17" customHeight="1" spans="1:8">
      <c r="A50" s="32">
        <v>20</v>
      </c>
      <c r="B50" s="32" t="s">
        <v>224</v>
      </c>
      <c r="C50" s="51" t="s">
        <v>1386</v>
      </c>
      <c r="D50" s="32" t="s">
        <v>272</v>
      </c>
      <c r="E50" s="32">
        <v>25</v>
      </c>
      <c r="F50" s="68">
        <v>12</v>
      </c>
      <c r="G50" s="32">
        <f t="shared" si="1"/>
        <v>300</v>
      </c>
      <c r="H50" s="40"/>
    </row>
    <row r="51" s="26" customFormat="1" ht="17" customHeight="1" spans="1:8">
      <c r="A51" s="32">
        <v>21</v>
      </c>
      <c r="B51" s="32" t="s">
        <v>228</v>
      </c>
      <c r="C51" s="51" t="s">
        <v>1387</v>
      </c>
      <c r="D51" s="32" t="s">
        <v>32</v>
      </c>
      <c r="E51" s="32">
        <v>5</v>
      </c>
      <c r="F51" s="68">
        <v>6</v>
      </c>
      <c r="G51" s="32">
        <f t="shared" si="1"/>
        <v>30</v>
      </c>
      <c r="H51" s="40"/>
    </row>
    <row r="52" s="26" customFormat="1" ht="17" customHeight="1" spans="1:8">
      <c r="A52" s="32">
        <v>22</v>
      </c>
      <c r="B52" s="32" t="s">
        <v>236</v>
      </c>
      <c r="C52" s="51" t="s">
        <v>811</v>
      </c>
      <c r="D52" s="32" t="s">
        <v>40</v>
      </c>
      <c r="E52" s="32">
        <v>25</v>
      </c>
      <c r="F52" s="68">
        <v>125</v>
      </c>
      <c r="G52" s="32">
        <f t="shared" si="1"/>
        <v>3125</v>
      </c>
      <c r="H52" s="40"/>
    </row>
    <row r="53" s="26" customFormat="1" ht="17" customHeight="1" spans="1:8">
      <c r="A53" s="32">
        <v>23</v>
      </c>
      <c r="B53" s="32" t="s">
        <v>240</v>
      </c>
      <c r="C53" s="69" t="s">
        <v>1388</v>
      </c>
      <c r="D53" s="32" t="s">
        <v>32</v>
      </c>
      <c r="E53" s="32">
        <v>25</v>
      </c>
      <c r="F53" s="68">
        <v>75</v>
      </c>
      <c r="G53" s="32">
        <f t="shared" si="1"/>
        <v>1875</v>
      </c>
      <c r="H53" s="40"/>
    </row>
    <row r="54" s="26" customFormat="1" ht="17" customHeight="1" spans="1:8">
      <c r="A54" s="32">
        <v>24</v>
      </c>
      <c r="B54" s="32" t="s">
        <v>244</v>
      </c>
      <c r="C54" s="70" t="s">
        <v>1389</v>
      </c>
      <c r="D54" s="32" t="s">
        <v>32</v>
      </c>
      <c r="E54" s="32">
        <v>25</v>
      </c>
      <c r="F54" s="68">
        <v>30</v>
      </c>
      <c r="G54" s="32">
        <f t="shared" si="1"/>
        <v>750</v>
      </c>
      <c r="H54" s="40"/>
    </row>
    <row r="55" s="26" customFormat="1" ht="17" customHeight="1" spans="1:8">
      <c r="A55" s="32">
        <v>25</v>
      </c>
      <c r="B55" s="32" t="s">
        <v>244</v>
      </c>
      <c r="C55" s="51" t="s">
        <v>1390</v>
      </c>
      <c r="D55" s="32" t="s">
        <v>32</v>
      </c>
      <c r="E55" s="32">
        <v>2</v>
      </c>
      <c r="F55" s="68">
        <v>30</v>
      </c>
      <c r="G55" s="32">
        <f t="shared" si="1"/>
        <v>60</v>
      </c>
      <c r="H55" s="40"/>
    </row>
    <row r="56" s="26" customFormat="1" ht="17" customHeight="1" spans="1:8">
      <c r="A56" s="32">
        <v>26</v>
      </c>
      <c r="B56" s="32" t="s">
        <v>260</v>
      </c>
      <c r="C56" s="51" t="s">
        <v>1391</v>
      </c>
      <c r="D56" s="32" t="s">
        <v>70</v>
      </c>
      <c r="E56" s="32">
        <v>3</v>
      </c>
      <c r="F56" s="68">
        <v>73</v>
      </c>
      <c r="G56" s="32">
        <f t="shared" si="1"/>
        <v>219</v>
      </c>
      <c r="H56" s="40"/>
    </row>
    <row r="57" s="26" customFormat="1" ht="17" customHeight="1" spans="1:8">
      <c r="A57" s="32">
        <v>27</v>
      </c>
      <c r="B57" s="32" t="s">
        <v>263</v>
      </c>
      <c r="C57" s="51" t="s">
        <v>1392</v>
      </c>
      <c r="D57" s="32" t="s">
        <v>70</v>
      </c>
      <c r="E57" s="32">
        <v>3</v>
      </c>
      <c r="F57" s="68">
        <v>60</v>
      </c>
      <c r="G57" s="32">
        <f t="shared" si="1"/>
        <v>180</v>
      </c>
      <c r="H57" s="40"/>
    </row>
    <row r="58" s="26" customFormat="1" ht="17" customHeight="1" spans="1:8">
      <c r="A58" s="32">
        <v>28</v>
      </c>
      <c r="B58" s="32" t="s">
        <v>1393</v>
      </c>
      <c r="C58" s="51" t="s">
        <v>1394</v>
      </c>
      <c r="D58" s="32" t="s">
        <v>70</v>
      </c>
      <c r="E58" s="32">
        <v>1</v>
      </c>
      <c r="F58" s="68">
        <v>4860</v>
      </c>
      <c r="G58" s="32">
        <f t="shared" si="1"/>
        <v>4860</v>
      </c>
      <c r="H58" s="40"/>
    </row>
    <row r="59" s="26" customFormat="1" ht="17" customHeight="1" spans="1:8">
      <c r="A59" s="32">
        <v>29</v>
      </c>
      <c r="B59" s="32" t="s">
        <v>270</v>
      </c>
      <c r="C59" s="51" t="s">
        <v>1395</v>
      </c>
      <c r="D59" s="32" t="s">
        <v>272</v>
      </c>
      <c r="E59" s="32">
        <v>25</v>
      </c>
      <c r="F59" s="68">
        <v>4.5</v>
      </c>
      <c r="G59" s="32">
        <f t="shared" si="1"/>
        <v>112.5</v>
      </c>
      <c r="H59" s="40"/>
    </row>
    <row r="60" s="26" customFormat="1" ht="17" customHeight="1" spans="1:8">
      <c r="A60" s="32">
        <v>30</v>
      </c>
      <c r="B60" s="32" t="s">
        <v>270</v>
      </c>
      <c r="C60" s="51" t="s">
        <v>1396</v>
      </c>
      <c r="D60" s="32" t="s">
        <v>272</v>
      </c>
      <c r="E60" s="32">
        <v>5</v>
      </c>
      <c r="F60" s="68">
        <v>9</v>
      </c>
      <c r="G60" s="32">
        <f t="shared" si="1"/>
        <v>45</v>
      </c>
      <c r="H60" s="40"/>
    </row>
    <row r="61" s="26" customFormat="1" ht="17" customHeight="1" spans="1:8">
      <c r="A61" s="32">
        <v>31</v>
      </c>
      <c r="B61" s="32" t="s">
        <v>287</v>
      </c>
      <c r="C61" s="51" t="s">
        <v>1397</v>
      </c>
      <c r="D61" s="32" t="s">
        <v>70</v>
      </c>
      <c r="E61" s="32">
        <v>5</v>
      </c>
      <c r="F61" s="68">
        <v>40</v>
      </c>
      <c r="G61" s="32">
        <f t="shared" si="1"/>
        <v>200</v>
      </c>
      <c r="H61" s="40"/>
    </row>
    <row r="62" s="26" customFormat="1" ht="17" customHeight="1" spans="1:8">
      <c r="A62" s="32">
        <v>32</v>
      </c>
      <c r="B62" s="32" t="s">
        <v>1398</v>
      </c>
      <c r="C62" s="70" t="s">
        <v>1399</v>
      </c>
      <c r="D62" s="32" t="s">
        <v>674</v>
      </c>
      <c r="E62" s="32">
        <v>25</v>
      </c>
      <c r="F62" s="68">
        <v>65</v>
      </c>
      <c r="G62" s="32">
        <f t="shared" si="1"/>
        <v>1625</v>
      </c>
      <c r="H62" s="40"/>
    </row>
    <row r="63" s="26" customFormat="1" ht="17" customHeight="1" spans="1:8">
      <c r="A63" s="32">
        <v>33</v>
      </c>
      <c r="B63" s="32" t="s">
        <v>1400</v>
      </c>
      <c r="C63" s="51" t="s">
        <v>1401</v>
      </c>
      <c r="D63" s="32" t="s">
        <v>32</v>
      </c>
      <c r="E63" s="32">
        <v>25</v>
      </c>
      <c r="F63" s="68">
        <v>15</v>
      </c>
      <c r="G63" s="32">
        <f t="shared" si="1"/>
        <v>375</v>
      </c>
      <c r="H63" s="40"/>
    </row>
    <row r="64" s="26" customFormat="1" ht="17" customHeight="1" spans="1:8">
      <c r="A64" s="32">
        <v>34</v>
      </c>
      <c r="B64" s="32" t="s">
        <v>1402</v>
      </c>
      <c r="C64" s="51" t="s">
        <v>1403</v>
      </c>
      <c r="D64" s="32" t="s">
        <v>272</v>
      </c>
      <c r="E64" s="32">
        <v>25</v>
      </c>
      <c r="F64" s="68">
        <v>15</v>
      </c>
      <c r="G64" s="32">
        <f t="shared" si="1"/>
        <v>375</v>
      </c>
      <c r="H64" s="40"/>
    </row>
    <row r="65" s="26" customFormat="1" ht="17" customHeight="1" spans="1:8">
      <c r="A65" s="32">
        <v>35</v>
      </c>
      <c r="B65" s="32" t="s">
        <v>1404</v>
      </c>
      <c r="C65" s="51" t="s">
        <v>1405</v>
      </c>
      <c r="D65" s="32" t="s">
        <v>32</v>
      </c>
      <c r="E65" s="32">
        <v>25</v>
      </c>
      <c r="F65" s="68">
        <v>21</v>
      </c>
      <c r="G65" s="32">
        <f t="shared" si="1"/>
        <v>525</v>
      </c>
      <c r="H65" s="40"/>
    </row>
    <row r="66" s="26" customFormat="1" ht="17" customHeight="1" spans="1:8">
      <c r="A66" s="32">
        <v>36</v>
      </c>
      <c r="B66" s="32" t="s">
        <v>1406</v>
      </c>
      <c r="C66" s="51" t="s">
        <v>1407</v>
      </c>
      <c r="D66" s="32" t="s">
        <v>70</v>
      </c>
      <c r="E66" s="32">
        <v>1</v>
      </c>
      <c r="F66" s="68">
        <v>2430</v>
      </c>
      <c r="G66" s="32">
        <f t="shared" si="1"/>
        <v>2430</v>
      </c>
      <c r="H66" s="40"/>
    </row>
    <row r="67" s="26" customFormat="1" ht="17" customHeight="1" spans="1:8">
      <c r="A67" s="32">
        <v>37</v>
      </c>
      <c r="B67" s="32" t="s">
        <v>1408</v>
      </c>
      <c r="C67" s="51" t="s">
        <v>1409</v>
      </c>
      <c r="D67" s="32" t="s">
        <v>526</v>
      </c>
      <c r="E67" s="32">
        <v>25</v>
      </c>
      <c r="F67" s="68">
        <v>33</v>
      </c>
      <c r="G67" s="32">
        <f t="shared" si="1"/>
        <v>825</v>
      </c>
      <c r="H67" s="40"/>
    </row>
    <row r="68" s="26" customFormat="1" ht="17" customHeight="1" spans="1:8">
      <c r="A68" s="32">
        <v>38</v>
      </c>
      <c r="B68" s="32" t="s">
        <v>1410</v>
      </c>
      <c r="C68" s="51" t="s">
        <v>1411</v>
      </c>
      <c r="D68" s="32" t="s">
        <v>526</v>
      </c>
      <c r="E68" s="32">
        <v>1</v>
      </c>
      <c r="F68" s="68">
        <v>60</v>
      </c>
      <c r="G68" s="32">
        <f t="shared" si="1"/>
        <v>60</v>
      </c>
      <c r="H68" s="40"/>
    </row>
    <row r="69" s="26" customFormat="1" ht="17" customHeight="1" spans="1:8">
      <c r="A69" s="32">
        <v>39</v>
      </c>
      <c r="B69" s="32" t="s">
        <v>1412</v>
      </c>
      <c r="C69" s="69" t="s">
        <v>1413</v>
      </c>
      <c r="D69" s="32" t="s">
        <v>526</v>
      </c>
      <c r="E69" s="32">
        <v>2</v>
      </c>
      <c r="F69" s="68">
        <v>15</v>
      </c>
      <c r="G69" s="32">
        <f t="shared" si="1"/>
        <v>30</v>
      </c>
      <c r="H69" s="40"/>
    </row>
    <row r="70" s="26" customFormat="1" ht="17" customHeight="1" spans="1:8">
      <c r="A70" s="32">
        <v>40</v>
      </c>
      <c r="B70" s="32" t="s">
        <v>1414</v>
      </c>
      <c r="C70" s="69" t="s">
        <v>1413</v>
      </c>
      <c r="D70" s="32" t="s">
        <v>1415</v>
      </c>
      <c r="E70" s="32">
        <v>2</v>
      </c>
      <c r="F70" s="68">
        <v>12</v>
      </c>
      <c r="G70" s="32">
        <f t="shared" si="1"/>
        <v>24</v>
      </c>
      <c r="H70" s="40"/>
    </row>
    <row r="71" s="26" customFormat="1" ht="17" customHeight="1" spans="1:8">
      <c r="A71" s="32">
        <v>41</v>
      </c>
      <c r="B71" s="32" t="s">
        <v>1416</v>
      </c>
      <c r="C71" s="51" t="s">
        <v>1417</v>
      </c>
      <c r="D71" s="32" t="s">
        <v>526</v>
      </c>
      <c r="E71" s="32">
        <v>25</v>
      </c>
      <c r="F71" s="68">
        <v>3</v>
      </c>
      <c r="G71" s="32">
        <f t="shared" si="1"/>
        <v>75</v>
      </c>
      <c r="H71" s="40"/>
    </row>
    <row r="72" s="26" customFormat="1" ht="17" customHeight="1" spans="1:8">
      <c r="A72" s="32">
        <v>42</v>
      </c>
      <c r="B72" s="32" t="s">
        <v>1416</v>
      </c>
      <c r="C72" s="51" t="s">
        <v>1418</v>
      </c>
      <c r="D72" s="32" t="s">
        <v>526</v>
      </c>
      <c r="E72" s="32">
        <v>25</v>
      </c>
      <c r="F72" s="68">
        <v>3</v>
      </c>
      <c r="G72" s="32">
        <f t="shared" si="1"/>
        <v>75</v>
      </c>
      <c r="H72" s="40"/>
    </row>
    <row r="73" s="26" customFormat="1" ht="17" customHeight="1" spans="1:8">
      <c r="A73" s="32">
        <v>43</v>
      </c>
      <c r="B73" s="32" t="s">
        <v>1419</v>
      </c>
      <c r="C73" s="51" t="s">
        <v>1420</v>
      </c>
      <c r="D73" s="32" t="s">
        <v>526</v>
      </c>
      <c r="E73" s="32">
        <v>2</v>
      </c>
      <c r="F73" s="68">
        <v>15</v>
      </c>
      <c r="G73" s="32">
        <f t="shared" si="1"/>
        <v>30</v>
      </c>
      <c r="H73" s="40"/>
    </row>
    <row r="74" s="26" customFormat="1" ht="17" customHeight="1" spans="1:8">
      <c r="A74" s="32">
        <v>44</v>
      </c>
      <c r="B74" s="32" t="s">
        <v>1421</v>
      </c>
      <c r="C74" s="51" t="s">
        <v>1422</v>
      </c>
      <c r="D74" s="32" t="s">
        <v>526</v>
      </c>
      <c r="E74" s="32">
        <v>1</v>
      </c>
      <c r="F74" s="68">
        <v>12</v>
      </c>
      <c r="G74" s="32">
        <f t="shared" si="1"/>
        <v>12</v>
      </c>
      <c r="H74" s="40"/>
    </row>
    <row r="75" s="26" customFormat="1" ht="17" customHeight="1" spans="1:8">
      <c r="A75" s="32">
        <v>45</v>
      </c>
      <c r="B75" s="32" t="s">
        <v>1423</v>
      </c>
      <c r="C75" s="51" t="s">
        <v>1424</v>
      </c>
      <c r="D75" s="32" t="s">
        <v>70</v>
      </c>
      <c r="E75" s="32">
        <v>1</v>
      </c>
      <c r="F75" s="68">
        <v>1825</v>
      </c>
      <c r="G75" s="32">
        <f t="shared" si="1"/>
        <v>1825</v>
      </c>
      <c r="H75" s="40"/>
    </row>
    <row r="76" s="26" customFormat="1" ht="17" customHeight="1" spans="1:8">
      <c r="A76" s="32">
        <v>46</v>
      </c>
      <c r="B76" s="32" t="s">
        <v>1425</v>
      </c>
      <c r="C76" s="51" t="s">
        <v>1426</v>
      </c>
      <c r="D76" s="32" t="s">
        <v>70</v>
      </c>
      <c r="E76" s="32">
        <v>1</v>
      </c>
      <c r="F76" s="68">
        <v>1863</v>
      </c>
      <c r="G76" s="32">
        <f t="shared" si="1"/>
        <v>1863</v>
      </c>
      <c r="H76" s="40"/>
    </row>
    <row r="77" s="26" customFormat="1" ht="17" customHeight="1" spans="1:8">
      <c r="A77" s="32">
        <v>47</v>
      </c>
      <c r="B77" s="32" t="s">
        <v>1427</v>
      </c>
      <c r="C77" s="51" t="s">
        <v>1428</v>
      </c>
      <c r="D77" s="32" t="s">
        <v>32</v>
      </c>
      <c r="E77" s="32">
        <v>2</v>
      </c>
      <c r="F77" s="68">
        <v>205</v>
      </c>
      <c r="G77" s="32">
        <f t="shared" si="1"/>
        <v>410</v>
      </c>
      <c r="H77" s="40"/>
    </row>
    <row r="78" s="26" customFormat="1" ht="17" customHeight="1" spans="1:8">
      <c r="A78" s="32">
        <v>48</v>
      </c>
      <c r="B78" s="32" t="s">
        <v>1429</v>
      </c>
      <c r="C78" s="51" t="s">
        <v>1430</v>
      </c>
      <c r="D78" s="32" t="s">
        <v>32</v>
      </c>
      <c r="E78" s="32">
        <v>2</v>
      </c>
      <c r="F78" s="68">
        <v>285</v>
      </c>
      <c r="G78" s="32">
        <f t="shared" si="1"/>
        <v>570</v>
      </c>
      <c r="H78" s="40"/>
    </row>
    <row r="79" s="26" customFormat="1" ht="17" customHeight="1" spans="1:8">
      <c r="A79" s="32">
        <v>49</v>
      </c>
      <c r="B79" s="32" t="s">
        <v>1431</v>
      </c>
      <c r="C79" s="51" t="s">
        <v>1432</v>
      </c>
      <c r="D79" s="32" t="s">
        <v>32</v>
      </c>
      <c r="E79" s="32">
        <v>2</v>
      </c>
      <c r="F79" s="68">
        <v>95</v>
      </c>
      <c r="G79" s="32">
        <f t="shared" si="1"/>
        <v>190</v>
      </c>
      <c r="H79" s="40"/>
    </row>
    <row r="80" s="26" customFormat="1" ht="17" customHeight="1" spans="1:8">
      <c r="A80" s="32">
        <v>50</v>
      </c>
      <c r="B80" s="32" t="s">
        <v>1433</v>
      </c>
      <c r="C80" s="51" t="s">
        <v>1434</v>
      </c>
      <c r="D80" s="32" t="s">
        <v>32</v>
      </c>
      <c r="E80" s="32">
        <v>2</v>
      </c>
      <c r="F80" s="68">
        <v>35</v>
      </c>
      <c r="G80" s="32">
        <f t="shared" si="1"/>
        <v>70</v>
      </c>
      <c r="H80" s="40"/>
    </row>
    <row r="81" s="26" customFormat="1" ht="17" customHeight="1" spans="1:8">
      <c r="A81" s="32">
        <v>51</v>
      </c>
      <c r="B81" s="32" t="s">
        <v>1435</v>
      </c>
      <c r="C81" s="51" t="s">
        <v>1436</v>
      </c>
      <c r="D81" s="32" t="s">
        <v>272</v>
      </c>
      <c r="E81" s="32">
        <v>2</v>
      </c>
      <c r="F81" s="68">
        <v>90</v>
      </c>
      <c r="G81" s="32">
        <f t="shared" si="1"/>
        <v>180</v>
      </c>
      <c r="H81" s="40"/>
    </row>
    <row r="82" s="26" customFormat="1" ht="17" customHeight="1" spans="1:8">
      <c r="A82" s="32">
        <v>52</v>
      </c>
      <c r="B82" s="32" t="s">
        <v>1435</v>
      </c>
      <c r="C82" s="51" t="s">
        <v>1437</v>
      </c>
      <c r="D82" s="32" t="s">
        <v>272</v>
      </c>
      <c r="E82" s="32">
        <v>2</v>
      </c>
      <c r="F82" s="68">
        <v>90</v>
      </c>
      <c r="G82" s="32">
        <f t="shared" si="1"/>
        <v>180</v>
      </c>
      <c r="H82" s="40"/>
    </row>
    <row r="83" s="26" customFormat="1" ht="17" customHeight="1" spans="1:8">
      <c r="A83" s="32">
        <v>53</v>
      </c>
      <c r="B83" s="32" t="s">
        <v>1435</v>
      </c>
      <c r="C83" s="51" t="s">
        <v>1438</v>
      </c>
      <c r="D83" s="32" t="s">
        <v>272</v>
      </c>
      <c r="E83" s="32">
        <v>2</v>
      </c>
      <c r="F83" s="68">
        <v>90</v>
      </c>
      <c r="G83" s="32">
        <f t="shared" si="1"/>
        <v>180</v>
      </c>
      <c r="H83" s="40"/>
    </row>
    <row r="84" s="26" customFormat="1" ht="17" customHeight="1" spans="1:8">
      <c r="A84" s="32">
        <v>54</v>
      </c>
      <c r="B84" s="32" t="s">
        <v>1435</v>
      </c>
      <c r="C84" s="51" t="s">
        <v>1439</v>
      </c>
      <c r="D84" s="32" t="s">
        <v>272</v>
      </c>
      <c r="E84" s="32">
        <v>2</v>
      </c>
      <c r="F84" s="68">
        <v>90</v>
      </c>
      <c r="G84" s="32">
        <f t="shared" si="1"/>
        <v>180</v>
      </c>
      <c r="H84" s="40"/>
    </row>
    <row r="85" s="26" customFormat="1" ht="17" customHeight="1" spans="1:8">
      <c r="A85" s="32">
        <v>55</v>
      </c>
      <c r="B85" s="32" t="s">
        <v>1440</v>
      </c>
      <c r="C85" s="51" t="s">
        <v>1441</v>
      </c>
      <c r="D85" s="32" t="s">
        <v>32</v>
      </c>
      <c r="E85" s="32">
        <v>2</v>
      </c>
      <c r="F85" s="68">
        <v>60</v>
      </c>
      <c r="G85" s="32">
        <f t="shared" si="1"/>
        <v>120</v>
      </c>
      <c r="H85" s="40"/>
    </row>
    <row r="86" s="26" customFormat="1" ht="17" customHeight="1" spans="1:8">
      <c r="A86" s="32">
        <v>56</v>
      </c>
      <c r="B86" s="32" t="s">
        <v>1442</v>
      </c>
      <c r="C86" s="51" t="s">
        <v>1443</v>
      </c>
      <c r="D86" s="32" t="s">
        <v>70</v>
      </c>
      <c r="E86" s="32">
        <v>2</v>
      </c>
      <c r="F86" s="68">
        <v>810</v>
      </c>
      <c r="G86" s="32">
        <f t="shared" si="1"/>
        <v>1620</v>
      </c>
      <c r="H86" s="40"/>
    </row>
    <row r="87" s="26" customFormat="1" ht="17" customHeight="1" spans="1:8">
      <c r="A87" s="32">
        <v>57</v>
      </c>
      <c r="B87" s="32" t="s">
        <v>1444</v>
      </c>
      <c r="C87" s="51" t="s">
        <v>1445</v>
      </c>
      <c r="D87" s="32" t="s">
        <v>70</v>
      </c>
      <c r="E87" s="32">
        <v>3</v>
      </c>
      <c r="F87" s="68">
        <v>1295</v>
      </c>
      <c r="G87" s="32">
        <f t="shared" si="1"/>
        <v>3885</v>
      </c>
      <c r="H87" s="40"/>
    </row>
    <row r="88" s="26" customFormat="1" ht="17" customHeight="1" spans="1:8">
      <c r="A88" s="32">
        <v>58</v>
      </c>
      <c r="B88" s="32" t="s">
        <v>1446</v>
      </c>
      <c r="C88" s="51" t="s">
        <v>1447</v>
      </c>
      <c r="D88" s="32" t="s">
        <v>70</v>
      </c>
      <c r="E88" s="32">
        <v>1</v>
      </c>
      <c r="F88" s="68">
        <v>4860</v>
      </c>
      <c r="G88" s="32">
        <f t="shared" si="1"/>
        <v>4860</v>
      </c>
      <c r="H88" s="40"/>
    </row>
    <row r="89" s="26" customFormat="1" ht="17" customHeight="1" spans="1:8">
      <c r="A89" s="32">
        <v>59</v>
      </c>
      <c r="B89" s="32" t="s">
        <v>1448</v>
      </c>
      <c r="C89" s="51" t="s">
        <v>1449</v>
      </c>
      <c r="D89" s="32" t="s">
        <v>70</v>
      </c>
      <c r="E89" s="32">
        <v>1</v>
      </c>
      <c r="F89" s="68">
        <v>810</v>
      </c>
      <c r="G89" s="32">
        <f t="shared" si="1"/>
        <v>810</v>
      </c>
      <c r="H89" s="40"/>
    </row>
    <row r="90" s="26" customFormat="1" ht="17" customHeight="1" spans="1:8">
      <c r="A90" s="32">
        <v>60</v>
      </c>
      <c r="B90" s="32" t="s">
        <v>1450</v>
      </c>
      <c r="C90" s="51" t="s">
        <v>1451</v>
      </c>
      <c r="D90" s="32" t="s">
        <v>70</v>
      </c>
      <c r="E90" s="32">
        <v>1</v>
      </c>
      <c r="F90" s="68">
        <v>3240</v>
      </c>
      <c r="G90" s="32">
        <f t="shared" si="1"/>
        <v>3240</v>
      </c>
      <c r="H90" s="40"/>
    </row>
    <row r="91" s="26" customFormat="1" ht="17" customHeight="1" spans="1:8">
      <c r="A91" s="32">
        <v>61</v>
      </c>
      <c r="B91" s="32" t="s">
        <v>1452</v>
      </c>
      <c r="C91" s="51" t="s">
        <v>1453</v>
      </c>
      <c r="D91" s="32" t="s">
        <v>32</v>
      </c>
      <c r="E91" s="32">
        <v>25</v>
      </c>
      <c r="F91" s="68">
        <v>35</v>
      </c>
      <c r="G91" s="32">
        <f t="shared" si="1"/>
        <v>875</v>
      </c>
      <c r="H91" s="40"/>
    </row>
    <row r="92" s="26" customFormat="1" ht="17" customHeight="1" spans="1:8">
      <c r="A92" s="32">
        <v>62</v>
      </c>
      <c r="B92" s="32" t="s">
        <v>1454</v>
      </c>
      <c r="C92" s="51" t="s">
        <v>1455</v>
      </c>
      <c r="D92" s="32" t="s">
        <v>70</v>
      </c>
      <c r="E92" s="32">
        <v>1</v>
      </c>
      <c r="F92" s="68">
        <v>1235</v>
      </c>
      <c r="G92" s="32">
        <f t="shared" si="1"/>
        <v>1235</v>
      </c>
      <c r="H92" s="40"/>
    </row>
    <row r="93" s="26" customFormat="1" ht="17" customHeight="1" spans="1:8">
      <c r="A93" s="32">
        <v>63</v>
      </c>
      <c r="B93" s="32" t="s">
        <v>1456</v>
      </c>
      <c r="C93" s="51" t="s">
        <v>1457</v>
      </c>
      <c r="D93" s="32" t="s">
        <v>32</v>
      </c>
      <c r="E93" s="32">
        <v>25</v>
      </c>
      <c r="F93" s="68">
        <v>6</v>
      </c>
      <c r="G93" s="32">
        <f t="shared" si="1"/>
        <v>150</v>
      </c>
      <c r="H93" s="40"/>
    </row>
    <row r="94" s="26" customFormat="1" ht="17" customHeight="1" spans="1:8">
      <c r="A94" s="32">
        <v>64</v>
      </c>
      <c r="B94" s="32" t="s">
        <v>1458</v>
      </c>
      <c r="C94" s="51" t="s">
        <v>1459</v>
      </c>
      <c r="D94" s="32" t="s">
        <v>40</v>
      </c>
      <c r="E94" s="32">
        <v>25</v>
      </c>
      <c r="F94" s="68">
        <v>28</v>
      </c>
      <c r="G94" s="32">
        <f t="shared" si="1"/>
        <v>700</v>
      </c>
      <c r="H94" s="40"/>
    </row>
    <row r="95" s="26" customFormat="1" ht="17" customHeight="1" spans="1:8">
      <c r="A95" s="32">
        <v>65</v>
      </c>
      <c r="B95" s="32" t="s">
        <v>1460</v>
      </c>
      <c r="C95" s="51" t="s">
        <v>1459</v>
      </c>
      <c r="D95" s="32" t="s">
        <v>40</v>
      </c>
      <c r="E95" s="32">
        <v>25</v>
      </c>
      <c r="F95" s="68">
        <v>28</v>
      </c>
      <c r="G95" s="32">
        <f t="shared" ref="G95:G158" si="2">E95*F95</f>
        <v>700</v>
      </c>
      <c r="H95" s="40"/>
    </row>
    <row r="96" s="26" customFormat="1" ht="17" customHeight="1" spans="1:8">
      <c r="A96" s="32">
        <v>66</v>
      </c>
      <c r="B96" s="32" t="s">
        <v>1461</v>
      </c>
      <c r="C96" s="51" t="s">
        <v>1459</v>
      </c>
      <c r="D96" s="32" t="s">
        <v>40</v>
      </c>
      <c r="E96" s="32">
        <v>25</v>
      </c>
      <c r="F96" s="68">
        <v>28</v>
      </c>
      <c r="G96" s="32">
        <f t="shared" si="2"/>
        <v>700</v>
      </c>
      <c r="H96" s="40"/>
    </row>
    <row r="97" s="26" customFormat="1" ht="17" customHeight="1" spans="1:8">
      <c r="A97" s="32">
        <v>67</v>
      </c>
      <c r="B97" s="32" t="s">
        <v>1462</v>
      </c>
      <c r="C97" s="51" t="s">
        <v>1463</v>
      </c>
      <c r="D97" s="32" t="s">
        <v>674</v>
      </c>
      <c r="E97" s="32">
        <v>30</v>
      </c>
      <c r="F97" s="68">
        <v>5</v>
      </c>
      <c r="G97" s="32">
        <f t="shared" si="2"/>
        <v>150</v>
      </c>
      <c r="H97" s="40"/>
    </row>
    <row r="98" s="26" customFormat="1" ht="17" customHeight="1" spans="1:8">
      <c r="A98" s="32">
        <v>68</v>
      </c>
      <c r="B98" s="32" t="s">
        <v>1464</v>
      </c>
      <c r="C98" s="51" t="s">
        <v>1465</v>
      </c>
      <c r="D98" s="32" t="s">
        <v>674</v>
      </c>
      <c r="E98" s="32">
        <v>30</v>
      </c>
      <c r="F98" s="68">
        <v>5</v>
      </c>
      <c r="G98" s="32">
        <f t="shared" si="2"/>
        <v>150</v>
      </c>
      <c r="H98" s="40"/>
    </row>
    <row r="99" s="26" customFormat="1" ht="17" customHeight="1" spans="1:8">
      <c r="A99" s="32">
        <v>69</v>
      </c>
      <c r="B99" s="32" t="s">
        <v>1466</v>
      </c>
      <c r="C99" s="51" t="s">
        <v>1463</v>
      </c>
      <c r="D99" s="32" t="s">
        <v>674</v>
      </c>
      <c r="E99" s="32">
        <v>30</v>
      </c>
      <c r="F99" s="68">
        <v>5</v>
      </c>
      <c r="G99" s="32">
        <f t="shared" si="2"/>
        <v>150</v>
      </c>
      <c r="H99" s="40"/>
    </row>
    <row r="100" s="26" customFormat="1" ht="17" customHeight="1" spans="1:8">
      <c r="A100" s="32">
        <v>70</v>
      </c>
      <c r="B100" s="32" t="s">
        <v>1467</v>
      </c>
      <c r="C100" s="51" t="s">
        <v>1468</v>
      </c>
      <c r="D100" s="32" t="s">
        <v>674</v>
      </c>
      <c r="E100" s="32">
        <v>30</v>
      </c>
      <c r="F100" s="68">
        <v>5</v>
      </c>
      <c r="G100" s="32">
        <f t="shared" si="2"/>
        <v>150</v>
      </c>
      <c r="H100" s="40"/>
    </row>
    <row r="101" s="26" customFormat="1" ht="17" customHeight="1" spans="1:8">
      <c r="A101" s="32">
        <v>71</v>
      </c>
      <c r="B101" s="32" t="s">
        <v>1469</v>
      </c>
      <c r="C101" s="51" t="s">
        <v>1463</v>
      </c>
      <c r="D101" s="32" t="s">
        <v>674</v>
      </c>
      <c r="E101" s="32">
        <v>30</v>
      </c>
      <c r="F101" s="68">
        <v>5</v>
      </c>
      <c r="G101" s="32">
        <f t="shared" si="2"/>
        <v>150</v>
      </c>
      <c r="H101" s="40"/>
    </row>
    <row r="102" s="26" customFormat="1" ht="17" customHeight="1" spans="1:8">
      <c r="A102" s="32">
        <v>72</v>
      </c>
      <c r="B102" s="32" t="s">
        <v>1470</v>
      </c>
      <c r="C102" s="51" t="s">
        <v>1463</v>
      </c>
      <c r="D102" s="32" t="s">
        <v>674</v>
      </c>
      <c r="E102" s="32">
        <v>30</v>
      </c>
      <c r="F102" s="68">
        <v>5</v>
      </c>
      <c r="G102" s="32">
        <f t="shared" si="2"/>
        <v>150</v>
      </c>
      <c r="H102" s="40"/>
    </row>
    <row r="103" s="26" customFormat="1" ht="17" customHeight="1" spans="1:8">
      <c r="A103" s="32">
        <v>73</v>
      </c>
      <c r="B103" s="32" t="s">
        <v>1471</v>
      </c>
      <c r="C103" s="51" t="s">
        <v>1463</v>
      </c>
      <c r="D103" s="32" t="s">
        <v>674</v>
      </c>
      <c r="E103" s="32">
        <v>30</v>
      </c>
      <c r="F103" s="68">
        <v>5</v>
      </c>
      <c r="G103" s="32">
        <f t="shared" si="2"/>
        <v>150</v>
      </c>
      <c r="H103" s="40"/>
    </row>
    <row r="104" s="26" customFormat="1" ht="17" customHeight="1" spans="1:8">
      <c r="A104" s="32">
        <v>74</v>
      </c>
      <c r="B104" s="32" t="s">
        <v>1472</v>
      </c>
      <c r="C104" s="51" t="s">
        <v>1463</v>
      </c>
      <c r="D104" s="32" t="s">
        <v>674</v>
      </c>
      <c r="E104" s="32">
        <v>30</v>
      </c>
      <c r="F104" s="68">
        <v>9</v>
      </c>
      <c r="G104" s="32">
        <f t="shared" si="2"/>
        <v>270</v>
      </c>
      <c r="H104" s="40"/>
    </row>
    <row r="105" s="26" customFormat="1" ht="17" customHeight="1" spans="1:8">
      <c r="A105" s="32">
        <v>75</v>
      </c>
      <c r="B105" s="32" t="s">
        <v>1473</v>
      </c>
      <c r="C105" s="51" t="s">
        <v>1463</v>
      </c>
      <c r="D105" s="32" t="s">
        <v>674</v>
      </c>
      <c r="E105" s="32">
        <v>30</v>
      </c>
      <c r="F105" s="68">
        <v>12</v>
      </c>
      <c r="G105" s="32">
        <f t="shared" si="2"/>
        <v>360</v>
      </c>
      <c r="H105" s="40"/>
    </row>
    <row r="106" s="26" customFormat="1" ht="17" customHeight="1" spans="1:8">
      <c r="A106" s="32">
        <v>76</v>
      </c>
      <c r="B106" s="32" t="s">
        <v>1474</v>
      </c>
      <c r="C106" s="51" t="s">
        <v>1463</v>
      </c>
      <c r="D106" s="32" t="s">
        <v>674</v>
      </c>
      <c r="E106" s="32">
        <v>30</v>
      </c>
      <c r="F106" s="68">
        <v>9</v>
      </c>
      <c r="G106" s="32">
        <f t="shared" si="2"/>
        <v>270</v>
      </c>
      <c r="H106" s="40"/>
    </row>
    <row r="107" s="26" customFormat="1" ht="17" customHeight="1" spans="1:8">
      <c r="A107" s="32">
        <v>77</v>
      </c>
      <c r="B107" s="32" t="s">
        <v>1475</v>
      </c>
      <c r="C107" s="51" t="s">
        <v>1463</v>
      </c>
      <c r="D107" s="32" t="s">
        <v>674</v>
      </c>
      <c r="E107" s="32">
        <v>30</v>
      </c>
      <c r="F107" s="68">
        <v>5</v>
      </c>
      <c r="G107" s="32">
        <f t="shared" si="2"/>
        <v>150</v>
      </c>
      <c r="H107" s="40"/>
    </row>
    <row r="108" s="26" customFormat="1" ht="17" customHeight="1" spans="1:8">
      <c r="A108" s="32">
        <v>78</v>
      </c>
      <c r="B108" s="32" t="s">
        <v>1476</v>
      </c>
      <c r="C108" s="51" t="s">
        <v>1477</v>
      </c>
      <c r="D108" s="32" t="s">
        <v>674</v>
      </c>
      <c r="E108" s="32">
        <v>30</v>
      </c>
      <c r="F108" s="68">
        <v>5</v>
      </c>
      <c r="G108" s="32">
        <f t="shared" si="2"/>
        <v>150</v>
      </c>
      <c r="H108" s="40"/>
    </row>
    <row r="109" s="26" customFormat="1" ht="17" customHeight="1" spans="1:8">
      <c r="A109" s="32">
        <v>79</v>
      </c>
      <c r="B109" s="32" t="s">
        <v>1478</v>
      </c>
      <c r="C109" s="51" t="s">
        <v>1463</v>
      </c>
      <c r="D109" s="32" t="s">
        <v>674</v>
      </c>
      <c r="E109" s="32">
        <v>30</v>
      </c>
      <c r="F109" s="68">
        <v>5</v>
      </c>
      <c r="G109" s="32">
        <f t="shared" si="2"/>
        <v>150</v>
      </c>
      <c r="H109" s="40"/>
    </row>
    <row r="110" s="26" customFormat="1" ht="17" customHeight="1" spans="1:8">
      <c r="A110" s="32">
        <v>80</v>
      </c>
      <c r="B110" s="32" t="s">
        <v>1479</v>
      </c>
      <c r="C110" s="51" t="s">
        <v>1463</v>
      </c>
      <c r="D110" s="32" t="s">
        <v>674</v>
      </c>
      <c r="E110" s="32">
        <v>30</v>
      </c>
      <c r="F110" s="68">
        <v>5</v>
      </c>
      <c r="G110" s="32">
        <f t="shared" si="2"/>
        <v>150</v>
      </c>
      <c r="H110" s="40"/>
    </row>
    <row r="111" s="26" customFormat="1" ht="17" customHeight="1" spans="1:8">
      <c r="A111" s="32">
        <v>81</v>
      </c>
      <c r="B111" s="32" t="s">
        <v>1480</v>
      </c>
      <c r="C111" s="51" t="s">
        <v>1463</v>
      </c>
      <c r="D111" s="32" t="s">
        <v>674</v>
      </c>
      <c r="E111" s="32">
        <v>30</v>
      </c>
      <c r="F111" s="68">
        <v>5</v>
      </c>
      <c r="G111" s="32">
        <f t="shared" si="2"/>
        <v>150</v>
      </c>
      <c r="H111" s="40"/>
    </row>
    <row r="112" s="26" customFormat="1" ht="17" customHeight="1" spans="1:8">
      <c r="A112" s="32">
        <v>82</v>
      </c>
      <c r="B112" s="32" t="s">
        <v>1481</v>
      </c>
      <c r="C112" s="51" t="s">
        <v>1463</v>
      </c>
      <c r="D112" s="32" t="s">
        <v>674</v>
      </c>
      <c r="E112" s="32">
        <v>30</v>
      </c>
      <c r="F112" s="68">
        <v>35</v>
      </c>
      <c r="G112" s="32">
        <f t="shared" si="2"/>
        <v>1050</v>
      </c>
      <c r="H112" s="40"/>
    </row>
    <row r="113" s="26" customFormat="1" ht="17" customHeight="1" spans="1:8">
      <c r="A113" s="32">
        <v>83</v>
      </c>
      <c r="B113" s="32" t="s">
        <v>1482</v>
      </c>
      <c r="C113" s="51" t="s">
        <v>1463</v>
      </c>
      <c r="D113" s="32" t="s">
        <v>674</v>
      </c>
      <c r="E113" s="32">
        <v>30</v>
      </c>
      <c r="F113" s="68">
        <v>5</v>
      </c>
      <c r="G113" s="32">
        <f t="shared" si="2"/>
        <v>150</v>
      </c>
      <c r="H113" s="40"/>
    </row>
    <row r="114" s="26" customFormat="1" ht="17" customHeight="1" spans="1:8">
      <c r="A114" s="32">
        <v>84</v>
      </c>
      <c r="B114" s="32" t="s">
        <v>1483</v>
      </c>
      <c r="C114" s="51" t="s">
        <v>1463</v>
      </c>
      <c r="D114" s="32" t="s">
        <v>674</v>
      </c>
      <c r="E114" s="32">
        <v>30</v>
      </c>
      <c r="F114" s="68">
        <v>21</v>
      </c>
      <c r="G114" s="32">
        <f t="shared" si="2"/>
        <v>630</v>
      </c>
      <c r="H114" s="40"/>
    </row>
    <row r="115" s="26" customFormat="1" ht="17" customHeight="1" spans="1:8">
      <c r="A115" s="32">
        <v>85</v>
      </c>
      <c r="B115" s="32" t="s">
        <v>1484</v>
      </c>
      <c r="C115" s="51" t="s">
        <v>1463</v>
      </c>
      <c r="D115" s="32" t="s">
        <v>674</v>
      </c>
      <c r="E115" s="32">
        <v>30</v>
      </c>
      <c r="F115" s="68">
        <v>21</v>
      </c>
      <c r="G115" s="32">
        <f t="shared" si="2"/>
        <v>630</v>
      </c>
      <c r="H115" s="40"/>
    </row>
    <row r="116" s="26" customFormat="1" ht="17" customHeight="1" spans="1:8">
      <c r="A116" s="32">
        <v>86</v>
      </c>
      <c r="B116" s="32" t="s">
        <v>1485</v>
      </c>
      <c r="C116" s="51" t="s">
        <v>1463</v>
      </c>
      <c r="D116" s="32" t="s">
        <v>674</v>
      </c>
      <c r="E116" s="32">
        <v>30</v>
      </c>
      <c r="F116" s="68">
        <v>21</v>
      </c>
      <c r="G116" s="32">
        <f t="shared" si="2"/>
        <v>630</v>
      </c>
      <c r="H116" s="40"/>
    </row>
    <row r="117" s="26" customFormat="1" ht="17" customHeight="1" spans="1:8">
      <c r="A117" s="32">
        <v>87</v>
      </c>
      <c r="B117" s="32" t="s">
        <v>351</v>
      </c>
      <c r="C117" s="51" t="s">
        <v>352</v>
      </c>
      <c r="D117" s="32" t="s">
        <v>32</v>
      </c>
      <c r="E117" s="32">
        <v>25</v>
      </c>
      <c r="F117" s="68">
        <v>5.5</v>
      </c>
      <c r="G117" s="32">
        <f t="shared" si="2"/>
        <v>137.5</v>
      </c>
      <c r="H117" s="40"/>
    </row>
    <row r="118" s="26" customFormat="1" ht="17" customHeight="1" spans="1:8">
      <c r="A118" s="32">
        <v>88</v>
      </c>
      <c r="B118" s="32" t="s">
        <v>351</v>
      </c>
      <c r="C118" s="51" t="s">
        <v>353</v>
      </c>
      <c r="D118" s="32" t="s">
        <v>32</v>
      </c>
      <c r="E118" s="32">
        <v>25</v>
      </c>
      <c r="F118" s="68">
        <v>7</v>
      </c>
      <c r="G118" s="32">
        <f t="shared" si="2"/>
        <v>175</v>
      </c>
      <c r="H118" s="40"/>
    </row>
    <row r="119" s="26" customFormat="1" ht="17" customHeight="1" spans="1:8">
      <c r="A119" s="32">
        <v>89</v>
      </c>
      <c r="B119" s="32" t="s">
        <v>351</v>
      </c>
      <c r="C119" s="51" t="s">
        <v>354</v>
      </c>
      <c r="D119" s="32" t="s">
        <v>32</v>
      </c>
      <c r="E119" s="32">
        <v>25</v>
      </c>
      <c r="F119" s="68">
        <v>9</v>
      </c>
      <c r="G119" s="32">
        <f t="shared" si="2"/>
        <v>225</v>
      </c>
      <c r="H119" s="40"/>
    </row>
    <row r="120" s="26" customFormat="1" ht="17" customHeight="1" spans="1:8">
      <c r="A120" s="32">
        <v>90</v>
      </c>
      <c r="B120" s="32" t="s">
        <v>351</v>
      </c>
      <c r="C120" s="51" t="s">
        <v>227</v>
      </c>
      <c r="D120" s="32" t="s">
        <v>32</v>
      </c>
      <c r="E120" s="32">
        <v>25</v>
      </c>
      <c r="F120" s="68">
        <v>10</v>
      </c>
      <c r="G120" s="32">
        <f t="shared" si="2"/>
        <v>250</v>
      </c>
      <c r="H120" s="40"/>
    </row>
    <row r="121" s="26" customFormat="1" ht="17" customHeight="1" spans="1:8">
      <c r="A121" s="32">
        <v>91</v>
      </c>
      <c r="B121" s="32" t="s">
        <v>351</v>
      </c>
      <c r="C121" s="51" t="s">
        <v>1486</v>
      </c>
      <c r="D121" s="32" t="s">
        <v>32</v>
      </c>
      <c r="E121" s="32">
        <v>5</v>
      </c>
      <c r="F121" s="68">
        <v>23</v>
      </c>
      <c r="G121" s="32">
        <f t="shared" si="2"/>
        <v>115</v>
      </c>
      <c r="H121" s="40"/>
    </row>
    <row r="122" s="26" customFormat="1" ht="17" customHeight="1" spans="1:8">
      <c r="A122" s="32">
        <v>92</v>
      </c>
      <c r="B122" s="32" t="s">
        <v>351</v>
      </c>
      <c r="C122" s="51" t="s">
        <v>1487</v>
      </c>
      <c r="D122" s="32" t="s">
        <v>32</v>
      </c>
      <c r="E122" s="32">
        <v>5</v>
      </c>
      <c r="F122" s="68">
        <v>55</v>
      </c>
      <c r="G122" s="32">
        <f t="shared" si="2"/>
        <v>275</v>
      </c>
      <c r="H122" s="40"/>
    </row>
    <row r="123" s="26" customFormat="1" ht="17" customHeight="1" spans="1:8">
      <c r="A123" s="32">
        <v>93</v>
      </c>
      <c r="B123" s="32" t="s">
        <v>358</v>
      </c>
      <c r="C123" s="51" t="s">
        <v>1488</v>
      </c>
      <c r="D123" s="32" t="s">
        <v>32</v>
      </c>
      <c r="E123" s="32">
        <v>25</v>
      </c>
      <c r="F123" s="68">
        <v>11</v>
      </c>
      <c r="G123" s="32">
        <f t="shared" si="2"/>
        <v>275</v>
      </c>
      <c r="H123" s="40"/>
    </row>
    <row r="124" s="26" customFormat="1" ht="17" customHeight="1" spans="1:8">
      <c r="A124" s="32">
        <v>94</v>
      </c>
      <c r="B124" s="32" t="s">
        <v>358</v>
      </c>
      <c r="C124" s="51" t="s">
        <v>1489</v>
      </c>
      <c r="D124" s="32" t="s">
        <v>32</v>
      </c>
      <c r="E124" s="32">
        <v>5</v>
      </c>
      <c r="F124" s="68">
        <v>16</v>
      </c>
      <c r="G124" s="32">
        <f t="shared" si="2"/>
        <v>80</v>
      </c>
      <c r="H124" s="40"/>
    </row>
    <row r="125" s="26" customFormat="1" ht="17" customHeight="1" spans="1:8">
      <c r="A125" s="32">
        <v>95</v>
      </c>
      <c r="B125" s="32" t="s">
        <v>358</v>
      </c>
      <c r="C125" s="51" t="s">
        <v>1490</v>
      </c>
      <c r="D125" s="32" t="s">
        <v>32</v>
      </c>
      <c r="E125" s="32">
        <v>5</v>
      </c>
      <c r="F125" s="68">
        <v>21</v>
      </c>
      <c r="G125" s="32">
        <f t="shared" si="2"/>
        <v>105</v>
      </c>
      <c r="H125" s="40"/>
    </row>
    <row r="126" s="26" customFormat="1" ht="17" customHeight="1" spans="1:8">
      <c r="A126" s="32">
        <v>96</v>
      </c>
      <c r="B126" s="32" t="s">
        <v>358</v>
      </c>
      <c r="C126" s="51" t="s">
        <v>1486</v>
      </c>
      <c r="D126" s="32" t="s">
        <v>32</v>
      </c>
      <c r="E126" s="32">
        <v>5</v>
      </c>
      <c r="F126" s="68">
        <v>33</v>
      </c>
      <c r="G126" s="32">
        <f t="shared" si="2"/>
        <v>165</v>
      </c>
      <c r="H126" s="40"/>
    </row>
    <row r="127" s="26" customFormat="1" ht="17" customHeight="1" spans="1:8">
      <c r="A127" s="32">
        <v>97</v>
      </c>
      <c r="B127" s="32" t="s">
        <v>358</v>
      </c>
      <c r="C127" s="51" t="s">
        <v>1487</v>
      </c>
      <c r="D127" s="32" t="s">
        <v>32</v>
      </c>
      <c r="E127" s="32">
        <v>5</v>
      </c>
      <c r="F127" s="68">
        <v>45</v>
      </c>
      <c r="G127" s="32">
        <f t="shared" si="2"/>
        <v>225</v>
      </c>
      <c r="H127" s="40"/>
    </row>
    <row r="128" s="26" customFormat="1" ht="17" customHeight="1" spans="1:8">
      <c r="A128" s="32">
        <v>98</v>
      </c>
      <c r="B128" s="32" t="s">
        <v>365</v>
      </c>
      <c r="C128" s="51" t="s">
        <v>366</v>
      </c>
      <c r="D128" s="32" t="s">
        <v>272</v>
      </c>
      <c r="E128" s="32">
        <v>25</v>
      </c>
      <c r="F128" s="68">
        <v>8</v>
      </c>
      <c r="G128" s="32">
        <f t="shared" si="2"/>
        <v>200</v>
      </c>
      <c r="H128" s="40"/>
    </row>
    <row r="129" s="26" customFormat="1" ht="17" customHeight="1" spans="1:8">
      <c r="A129" s="32">
        <v>99</v>
      </c>
      <c r="B129" s="32" t="s">
        <v>365</v>
      </c>
      <c r="C129" s="51" t="s">
        <v>367</v>
      </c>
      <c r="D129" s="32" t="s">
        <v>272</v>
      </c>
      <c r="E129" s="32">
        <v>25</v>
      </c>
      <c r="F129" s="68">
        <v>8</v>
      </c>
      <c r="G129" s="32">
        <f t="shared" si="2"/>
        <v>200</v>
      </c>
      <c r="H129" s="40"/>
    </row>
    <row r="130" s="26" customFormat="1" ht="17" customHeight="1" spans="1:8">
      <c r="A130" s="32">
        <v>100</v>
      </c>
      <c r="B130" s="32" t="s">
        <v>365</v>
      </c>
      <c r="C130" s="51" t="s">
        <v>1491</v>
      </c>
      <c r="D130" s="32" t="s">
        <v>272</v>
      </c>
      <c r="E130" s="32">
        <v>25</v>
      </c>
      <c r="F130" s="68">
        <v>8</v>
      </c>
      <c r="G130" s="32">
        <f t="shared" si="2"/>
        <v>200</v>
      </c>
      <c r="H130" s="40"/>
    </row>
    <row r="131" s="26" customFormat="1" ht="17" customHeight="1" spans="1:8">
      <c r="A131" s="32">
        <v>101</v>
      </c>
      <c r="B131" s="32" t="s">
        <v>365</v>
      </c>
      <c r="C131" s="51" t="s">
        <v>1492</v>
      </c>
      <c r="D131" s="32" t="s">
        <v>272</v>
      </c>
      <c r="E131" s="32">
        <v>5</v>
      </c>
      <c r="F131" s="68">
        <v>8</v>
      </c>
      <c r="G131" s="32">
        <f t="shared" si="2"/>
        <v>40</v>
      </c>
      <c r="H131" s="40"/>
    </row>
    <row r="132" s="26" customFormat="1" ht="17" customHeight="1" spans="1:8">
      <c r="A132" s="32">
        <v>102</v>
      </c>
      <c r="B132" s="32" t="s">
        <v>369</v>
      </c>
      <c r="C132" s="51" t="s">
        <v>371</v>
      </c>
      <c r="D132" s="32" t="s">
        <v>32</v>
      </c>
      <c r="E132" s="32">
        <v>100</v>
      </c>
      <c r="F132" s="68">
        <v>1</v>
      </c>
      <c r="G132" s="32">
        <f t="shared" si="2"/>
        <v>100</v>
      </c>
      <c r="H132" s="40"/>
    </row>
    <row r="133" s="26" customFormat="1" ht="17" customHeight="1" spans="1:8">
      <c r="A133" s="32">
        <v>103</v>
      </c>
      <c r="B133" s="32" t="s">
        <v>383</v>
      </c>
      <c r="C133" s="51" t="s">
        <v>354</v>
      </c>
      <c r="D133" s="32" t="s">
        <v>32</v>
      </c>
      <c r="E133" s="32">
        <v>100</v>
      </c>
      <c r="F133" s="68">
        <v>5</v>
      </c>
      <c r="G133" s="32">
        <f t="shared" si="2"/>
        <v>500</v>
      </c>
      <c r="H133" s="40"/>
    </row>
    <row r="134" s="26" customFormat="1" ht="17" customHeight="1" spans="1:8">
      <c r="A134" s="32">
        <v>104</v>
      </c>
      <c r="B134" s="32" t="s">
        <v>383</v>
      </c>
      <c r="C134" s="51" t="s">
        <v>227</v>
      </c>
      <c r="D134" s="32" t="s">
        <v>32</v>
      </c>
      <c r="E134" s="32">
        <v>60</v>
      </c>
      <c r="F134" s="68">
        <v>6</v>
      </c>
      <c r="G134" s="32">
        <f t="shared" si="2"/>
        <v>360</v>
      </c>
      <c r="H134" s="40"/>
    </row>
    <row r="135" s="26" customFormat="1" ht="17" customHeight="1" spans="1:8">
      <c r="A135" s="32">
        <v>105</v>
      </c>
      <c r="B135" s="32" t="s">
        <v>383</v>
      </c>
      <c r="C135" s="51" t="s">
        <v>229</v>
      </c>
      <c r="D135" s="32" t="s">
        <v>32</v>
      </c>
      <c r="E135" s="32">
        <v>30</v>
      </c>
      <c r="F135" s="68">
        <v>8</v>
      </c>
      <c r="G135" s="32">
        <f t="shared" si="2"/>
        <v>240</v>
      </c>
      <c r="H135" s="40"/>
    </row>
    <row r="136" s="26" customFormat="1" ht="17" customHeight="1" spans="1:8">
      <c r="A136" s="32">
        <v>106</v>
      </c>
      <c r="B136" s="32" t="s">
        <v>383</v>
      </c>
      <c r="C136" s="51" t="s">
        <v>355</v>
      </c>
      <c r="D136" s="32" t="s">
        <v>32</v>
      </c>
      <c r="E136" s="32">
        <v>25</v>
      </c>
      <c r="F136" s="68">
        <v>12</v>
      </c>
      <c r="G136" s="32">
        <f t="shared" si="2"/>
        <v>300</v>
      </c>
      <c r="H136" s="40"/>
    </row>
    <row r="137" s="26" customFormat="1" ht="17" customHeight="1" spans="1:8">
      <c r="A137" s="32">
        <v>107</v>
      </c>
      <c r="B137" s="32" t="s">
        <v>383</v>
      </c>
      <c r="C137" s="51" t="s">
        <v>356</v>
      </c>
      <c r="D137" s="32" t="s">
        <v>32</v>
      </c>
      <c r="E137" s="32">
        <v>25</v>
      </c>
      <c r="F137" s="68">
        <v>22</v>
      </c>
      <c r="G137" s="32">
        <f t="shared" si="2"/>
        <v>550</v>
      </c>
      <c r="H137" s="40"/>
    </row>
    <row r="138" s="26" customFormat="1" ht="17" customHeight="1" spans="1:8">
      <c r="A138" s="32">
        <v>108</v>
      </c>
      <c r="B138" s="32" t="s">
        <v>389</v>
      </c>
      <c r="C138" s="51" t="s">
        <v>354</v>
      </c>
      <c r="D138" s="32" t="s">
        <v>32</v>
      </c>
      <c r="E138" s="32">
        <v>250</v>
      </c>
      <c r="F138" s="68">
        <v>7</v>
      </c>
      <c r="G138" s="32">
        <f t="shared" si="2"/>
        <v>1750</v>
      </c>
      <c r="H138" s="40"/>
    </row>
    <row r="139" s="26" customFormat="1" ht="17" customHeight="1" spans="1:8">
      <c r="A139" s="32">
        <v>109</v>
      </c>
      <c r="B139" s="32" t="s">
        <v>389</v>
      </c>
      <c r="C139" s="51" t="s">
        <v>1489</v>
      </c>
      <c r="D139" s="32" t="s">
        <v>32</v>
      </c>
      <c r="E139" s="32">
        <v>250</v>
      </c>
      <c r="F139" s="68">
        <v>8</v>
      </c>
      <c r="G139" s="32">
        <f t="shared" si="2"/>
        <v>2000</v>
      </c>
      <c r="H139" s="40"/>
    </row>
    <row r="140" s="26" customFormat="1" ht="17" customHeight="1" spans="1:8">
      <c r="A140" s="32">
        <v>110</v>
      </c>
      <c r="B140" s="32" t="s">
        <v>389</v>
      </c>
      <c r="C140" s="51" t="s">
        <v>1490</v>
      </c>
      <c r="D140" s="32" t="s">
        <v>32</v>
      </c>
      <c r="E140" s="32">
        <v>50</v>
      </c>
      <c r="F140" s="68">
        <v>10</v>
      </c>
      <c r="G140" s="32">
        <f t="shared" si="2"/>
        <v>500</v>
      </c>
      <c r="H140" s="40"/>
    </row>
    <row r="141" s="26" customFormat="1" ht="17" customHeight="1" spans="1:8">
      <c r="A141" s="32">
        <v>111</v>
      </c>
      <c r="B141" s="32" t="s">
        <v>389</v>
      </c>
      <c r="C141" s="51" t="s">
        <v>355</v>
      </c>
      <c r="D141" s="32" t="s">
        <v>32</v>
      </c>
      <c r="E141" s="32">
        <v>50</v>
      </c>
      <c r="F141" s="68">
        <v>23</v>
      </c>
      <c r="G141" s="32">
        <f t="shared" si="2"/>
        <v>1150</v>
      </c>
      <c r="H141" s="40"/>
    </row>
    <row r="142" s="26" customFormat="1" ht="17" customHeight="1" spans="1:8">
      <c r="A142" s="32">
        <v>112</v>
      </c>
      <c r="B142" s="32" t="s">
        <v>390</v>
      </c>
      <c r="C142" s="51" t="s">
        <v>229</v>
      </c>
      <c r="D142" s="32" t="s">
        <v>32</v>
      </c>
      <c r="E142" s="32">
        <v>25</v>
      </c>
      <c r="F142" s="68">
        <v>19</v>
      </c>
      <c r="G142" s="32">
        <f t="shared" si="2"/>
        <v>475</v>
      </c>
      <c r="H142" s="40"/>
    </row>
    <row r="143" s="26" customFormat="1" ht="17" customHeight="1" spans="1:8">
      <c r="A143" s="32">
        <v>113</v>
      </c>
      <c r="B143" s="32" t="s">
        <v>392</v>
      </c>
      <c r="C143" s="51" t="s">
        <v>1493</v>
      </c>
      <c r="D143" s="32" t="s">
        <v>32</v>
      </c>
      <c r="E143" s="32">
        <v>25</v>
      </c>
      <c r="F143" s="68">
        <v>5</v>
      </c>
      <c r="G143" s="32">
        <f t="shared" si="2"/>
        <v>125</v>
      </c>
      <c r="H143" s="40"/>
    </row>
    <row r="144" s="26" customFormat="1" ht="17" customHeight="1" spans="1:8">
      <c r="A144" s="32">
        <v>114</v>
      </c>
      <c r="B144" s="32" t="s">
        <v>401</v>
      </c>
      <c r="C144" s="51" t="s">
        <v>402</v>
      </c>
      <c r="D144" s="32" t="s">
        <v>32</v>
      </c>
      <c r="E144" s="32">
        <v>1</v>
      </c>
      <c r="F144" s="68">
        <v>75</v>
      </c>
      <c r="G144" s="32">
        <f t="shared" si="2"/>
        <v>75</v>
      </c>
      <c r="H144" s="40"/>
    </row>
    <row r="145" s="26" customFormat="1" ht="17" customHeight="1" spans="1:8">
      <c r="A145" s="32">
        <v>115</v>
      </c>
      <c r="B145" s="32" t="s">
        <v>1494</v>
      </c>
      <c r="C145" s="51" t="s">
        <v>1487</v>
      </c>
      <c r="D145" s="32" t="s">
        <v>32</v>
      </c>
      <c r="E145" s="32">
        <v>2</v>
      </c>
      <c r="F145" s="68">
        <v>125</v>
      </c>
      <c r="G145" s="32">
        <f t="shared" si="2"/>
        <v>250</v>
      </c>
      <c r="H145" s="40"/>
    </row>
    <row r="146" s="26" customFormat="1" ht="17" customHeight="1" spans="1:8">
      <c r="A146" s="32">
        <v>116</v>
      </c>
      <c r="B146" s="32" t="s">
        <v>404</v>
      </c>
      <c r="C146" s="51" t="s">
        <v>1495</v>
      </c>
      <c r="D146" s="32" t="s">
        <v>32</v>
      </c>
      <c r="E146" s="32">
        <v>25</v>
      </c>
      <c r="F146" s="68">
        <v>30</v>
      </c>
      <c r="G146" s="32">
        <f t="shared" si="2"/>
        <v>750</v>
      </c>
      <c r="H146" s="40"/>
    </row>
    <row r="147" s="26" customFormat="1" ht="17" customHeight="1" spans="1:8">
      <c r="A147" s="32">
        <v>117</v>
      </c>
      <c r="B147" s="32" t="s">
        <v>409</v>
      </c>
      <c r="C147" s="51" t="s">
        <v>410</v>
      </c>
      <c r="D147" s="32" t="s">
        <v>32</v>
      </c>
      <c r="E147" s="32">
        <v>25</v>
      </c>
      <c r="F147" s="68">
        <v>7</v>
      </c>
      <c r="G147" s="32">
        <f t="shared" si="2"/>
        <v>175</v>
      </c>
      <c r="H147" s="40"/>
    </row>
    <row r="148" s="26" customFormat="1" ht="17" customHeight="1" spans="1:8">
      <c r="A148" s="32">
        <v>118</v>
      </c>
      <c r="B148" s="32" t="s">
        <v>409</v>
      </c>
      <c r="C148" s="51" t="s">
        <v>411</v>
      </c>
      <c r="D148" s="32" t="s">
        <v>32</v>
      </c>
      <c r="E148" s="32">
        <v>25</v>
      </c>
      <c r="F148" s="68">
        <v>10</v>
      </c>
      <c r="G148" s="32">
        <f t="shared" si="2"/>
        <v>250</v>
      </c>
      <c r="H148" s="40"/>
    </row>
    <row r="149" s="26" customFormat="1" ht="17" customHeight="1" spans="1:8">
      <c r="A149" s="32">
        <v>119</v>
      </c>
      <c r="B149" s="32" t="s">
        <v>1496</v>
      </c>
      <c r="C149" s="51" t="s">
        <v>1497</v>
      </c>
      <c r="D149" s="32" t="s">
        <v>272</v>
      </c>
      <c r="E149" s="32">
        <v>200</v>
      </c>
      <c r="F149" s="68">
        <v>2</v>
      </c>
      <c r="G149" s="32">
        <f t="shared" si="2"/>
        <v>400</v>
      </c>
      <c r="H149" s="40"/>
    </row>
    <row r="150" s="26" customFormat="1" ht="17" customHeight="1" spans="1:8">
      <c r="A150" s="32">
        <v>120</v>
      </c>
      <c r="B150" s="32" t="s">
        <v>428</v>
      </c>
      <c r="C150" s="51" t="s">
        <v>353</v>
      </c>
      <c r="D150" s="32" t="s">
        <v>272</v>
      </c>
      <c r="E150" s="32">
        <v>50</v>
      </c>
      <c r="F150" s="68">
        <v>12</v>
      </c>
      <c r="G150" s="32">
        <f t="shared" si="2"/>
        <v>600</v>
      </c>
      <c r="H150" s="40"/>
    </row>
    <row r="151" s="26" customFormat="1" ht="17" customHeight="1" spans="1:8">
      <c r="A151" s="32">
        <v>121</v>
      </c>
      <c r="B151" s="32" t="s">
        <v>443</v>
      </c>
      <c r="C151" s="51" t="s">
        <v>1490</v>
      </c>
      <c r="D151" s="32" t="s">
        <v>32</v>
      </c>
      <c r="E151" s="32">
        <v>50</v>
      </c>
      <c r="F151" s="68">
        <v>8</v>
      </c>
      <c r="G151" s="32">
        <f t="shared" si="2"/>
        <v>400</v>
      </c>
      <c r="H151" s="40"/>
    </row>
    <row r="152" s="26" customFormat="1" ht="17" customHeight="1" spans="1:8">
      <c r="A152" s="32">
        <v>122</v>
      </c>
      <c r="B152" s="32" t="s">
        <v>449</v>
      </c>
      <c r="C152" s="51" t="s">
        <v>229</v>
      </c>
      <c r="D152" s="32" t="s">
        <v>32</v>
      </c>
      <c r="E152" s="32">
        <v>5</v>
      </c>
      <c r="F152" s="68">
        <v>8</v>
      </c>
      <c r="G152" s="32">
        <f t="shared" si="2"/>
        <v>40</v>
      </c>
      <c r="H152" s="40"/>
    </row>
    <row r="153" s="26" customFormat="1" ht="17" customHeight="1" spans="1:8">
      <c r="A153" s="32">
        <v>123</v>
      </c>
      <c r="B153" s="32" t="s">
        <v>449</v>
      </c>
      <c r="C153" s="51" t="s">
        <v>355</v>
      </c>
      <c r="D153" s="32" t="s">
        <v>32</v>
      </c>
      <c r="E153" s="32">
        <v>15</v>
      </c>
      <c r="F153" s="68">
        <v>9</v>
      </c>
      <c r="G153" s="32">
        <f t="shared" si="2"/>
        <v>135</v>
      </c>
      <c r="H153" s="40"/>
    </row>
    <row r="154" s="26" customFormat="1" ht="17" customHeight="1" spans="1:8">
      <c r="A154" s="32">
        <v>124</v>
      </c>
      <c r="B154" s="32" t="s">
        <v>449</v>
      </c>
      <c r="C154" s="51" t="s">
        <v>356</v>
      </c>
      <c r="D154" s="32" t="s">
        <v>32</v>
      </c>
      <c r="E154" s="32">
        <v>15</v>
      </c>
      <c r="F154" s="68">
        <v>15</v>
      </c>
      <c r="G154" s="32">
        <f t="shared" si="2"/>
        <v>225</v>
      </c>
      <c r="H154" s="40"/>
    </row>
    <row r="155" s="26" customFormat="1" ht="17" customHeight="1" spans="1:8">
      <c r="A155" s="32">
        <v>125</v>
      </c>
      <c r="B155" s="32" t="s">
        <v>456</v>
      </c>
      <c r="C155" s="51" t="s">
        <v>457</v>
      </c>
      <c r="D155" s="32" t="s">
        <v>32</v>
      </c>
      <c r="E155" s="32">
        <v>200</v>
      </c>
      <c r="F155" s="68">
        <v>5</v>
      </c>
      <c r="G155" s="32">
        <f t="shared" si="2"/>
        <v>1000</v>
      </c>
      <c r="H155" s="40"/>
    </row>
    <row r="156" s="26" customFormat="1" ht="17" customHeight="1" spans="1:8">
      <c r="A156" s="32">
        <v>126</v>
      </c>
      <c r="B156" s="32" t="s">
        <v>456</v>
      </c>
      <c r="C156" s="51" t="s">
        <v>444</v>
      </c>
      <c r="D156" s="32" t="s">
        <v>32</v>
      </c>
      <c r="E156" s="32">
        <v>200</v>
      </c>
      <c r="F156" s="68">
        <v>6</v>
      </c>
      <c r="G156" s="32">
        <f t="shared" si="2"/>
        <v>1200</v>
      </c>
      <c r="H156" s="40"/>
    </row>
    <row r="157" s="26" customFormat="1" ht="17" customHeight="1" spans="1:8">
      <c r="A157" s="32">
        <v>127</v>
      </c>
      <c r="B157" s="32" t="s">
        <v>456</v>
      </c>
      <c r="C157" s="51" t="s">
        <v>458</v>
      </c>
      <c r="D157" s="32" t="s">
        <v>32</v>
      </c>
      <c r="E157" s="32">
        <v>100</v>
      </c>
      <c r="F157" s="68">
        <v>5</v>
      </c>
      <c r="G157" s="32">
        <f t="shared" si="2"/>
        <v>500</v>
      </c>
      <c r="H157" s="40"/>
    </row>
    <row r="158" s="26" customFormat="1" ht="17" customHeight="1" spans="1:8">
      <c r="A158" s="32">
        <v>128</v>
      </c>
      <c r="B158" s="32" t="s">
        <v>456</v>
      </c>
      <c r="C158" s="51" t="s">
        <v>446</v>
      </c>
      <c r="D158" s="32" t="s">
        <v>32</v>
      </c>
      <c r="E158" s="32">
        <v>100</v>
      </c>
      <c r="F158" s="68">
        <v>6</v>
      </c>
      <c r="G158" s="32">
        <f t="shared" si="2"/>
        <v>600</v>
      </c>
      <c r="H158" s="40"/>
    </row>
    <row r="159" s="26" customFormat="1" ht="17" customHeight="1" spans="1:8">
      <c r="A159" s="32">
        <v>129</v>
      </c>
      <c r="B159" s="32" t="s">
        <v>469</v>
      </c>
      <c r="C159" s="69" t="s">
        <v>1498</v>
      </c>
      <c r="D159" s="32" t="s">
        <v>526</v>
      </c>
      <c r="E159" s="32">
        <v>25</v>
      </c>
      <c r="F159" s="68">
        <v>2</v>
      </c>
      <c r="G159" s="32">
        <f t="shared" ref="G159:G206" si="3">E159*F159</f>
        <v>50</v>
      </c>
      <c r="H159" s="40"/>
    </row>
    <row r="160" s="26" customFormat="1" ht="17" customHeight="1" spans="1:8">
      <c r="A160" s="32">
        <v>130</v>
      </c>
      <c r="B160" s="32" t="s">
        <v>475</v>
      </c>
      <c r="C160" s="69" t="s">
        <v>1499</v>
      </c>
      <c r="D160" s="32" t="s">
        <v>32</v>
      </c>
      <c r="E160" s="32">
        <v>25</v>
      </c>
      <c r="F160" s="68">
        <v>2</v>
      </c>
      <c r="G160" s="32">
        <f t="shared" si="3"/>
        <v>50</v>
      </c>
      <c r="H160" s="40"/>
    </row>
    <row r="161" s="26" customFormat="1" ht="17" customHeight="1" spans="1:8">
      <c r="A161" s="32">
        <v>131</v>
      </c>
      <c r="B161" s="32" t="s">
        <v>483</v>
      </c>
      <c r="C161" s="69" t="s">
        <v>1500</v>
      </c>
      <c r="D161" s="32" t="s">
        <v>526</v>
      </c>
      <c r="E161" s="32">
        <v>25</v>
      </c>
      <c r="F161" s="68">
        <v>1</v>
      </c>
      <c r="G161" s="32">
        <f t="shared" si="3"/>
        <v>25</v>
      </c>
      <c r="H161" s="40"/>
    </row>
    <row r="162" s="26" customFormat="1" ht="17" customHeight="1" spans="1:8">
      <c r="A162" s="32">
        <v>132</v>
      </c>
      <c r="B162" s="32" t="s">
        <v>489</v>
      </c>
      <c r="C162" s="51" t="s">
        <v>1501</v>
      </c>
      <c r="D162" s="32" t="s">
        <v>487</v>
      </c>
      <c r="E162" s="32">
        <v>3</v>
      </c>
      <c r="F162" s="68">
        <v>40</v>
      </c>
      <c r="G162" s="32">
        <f t="shared" si="3"/>
        <v>120</v>
      </c>
      <c r="H162" s="40"/>
    </row>
    <row r="163" s="26" customFormat="1" ht="17" customHeight="1" spans="1:8">
      <c r="A163" s="32">
        <v>133</v>
      </c>
      <c r="B163" s="32" t="s">
        <v>498</v>
      </c>
      <c r="C163" s="51" t="s">
        <v>444</v>
      </c>
      <c r="D163" s="32" t="s">
        <v>32</v>
      </c>
      <c r="E163" s="32">
        <v>25</v>
      </c>
      <c r="F163" s="68">
        <v>10</v>
      </c>
      <c r="G163" s="32">
        <f t="shared" si="3"/>
        <v>250</v>
      </c>
      <c r="H163" s="40"/>
    </row>
    <row r="164" s="26" customFormat="1" ht="17" customHeight="1" spans="1:8">
      <c r="A164" s="32">
        <v>134</v>
      </c>
      <c r="B164" s="32" t="s">
        <v>1502</v>
      </c>
      <c r="C164" s="51" t="s">
        <v>1503</v>
      </c>
      <c r="D164" s="32" t="s">
        <v>40</v>
      </c>
      <c r="E164" s="32">
        <v>200</v>
      </c>
      <c r="F164" s="68">
        <v>8</v>
      </c>
      <c r="G164" s="32">
        <f t="shared" si="3"/>
        <v>1600</v>
      </c>
      <c r="H164" s="40"/>
    </row>
    <row r="165" s="26" customFormat="1" ht="17" customHeight="1" spans="1:8">
      <c r="A165" s="32">
        <v>135</v>
      </c>
      <c r="B165" s="32" t="s">
        <v>1502</v>
      </c>
      <c r="C165" s="51" t="s">
        <v>1504</v>
      </c>
      <c r="D165" s="32" t="s">
        <v>40</v>
      </c>
      <c r="E165" s="32">
        <v>25</v>
      </c>
      <c r="F165" s="68">
        <v>19</v>
      </c>
      <c r="G165" s="32">
        <f t="shared" si="3"/>
        <v>475</v>
      </c>
      <c r="H165" s="40"/>
    </row>
    <row r="166" s="26" customFormat="1" ht="17" customHeight="1" spans="1:8">
      <c r="A166" s="32">
        <v>136</v>
      </c>
      <c r="B166" s="32" t="s">
        <v>509</v>
      </c>
      <c r="C166" s="51" t="s">
        <v>1505</v>
      </c>
      <c r="D166" s="32" t="s">
        <v>32</v>
      </c>
      <c r="E166" s="32">
        <v>25</v>
      </c>
      <c r="F166" s="68">
        <v>8</v>
      </c>
      <c r="G166" s="32">
        <f t="shared" si="3"/>
        <v>200</v>
      </c>
      <c r="H166" s="40"/>
    </row>
    <row r="167" s="26" customFormat="1" ht="17" customHeight="1" spans="1:8">
      <c r="A167" s="32">
        <v>137</v>
      </c>
      <c r="B167" s="32" t="s">
        <v>1261</v>
      </c>
      <c r="C167" s="70" t="s">
        <v>1506</v>
      </c>
      <c r="D167" s="32" t="s">
        <v>272</v>
      </c>
      <c r="E167" s="32">
        <v>1</v>
      </c>
      <c r="F167" s="68">
        <v>3</v>
      </c>
      <c r="G167" s="32">
        <f t="shared" si="3"/>
        <v>3</v>
      </c>
      <c r="H167" s="40"/>
    </row>
    <row r="168" s="26" customFormat="1" ht="17" customHeight="1" spans="1:8">
      <c r="A168" s="32">
        <v>138</v>
      </c>
      <c r="B168" s="32" t="s">
        <v>521</v>
      </c>
      <c r="C168" s="51" t="s">
        <v>1507</v>
      </c>
      <c r="D168" s="32" t="s">
        <v>272</v>
      </c>
      <c r="E168" s="32">
        <v>1</v>
      </c>
      <c r="F168" s="68">
        <v>6</v>
      </c>
      <c r="G168" s="32">
        <f t="shared" si="3"/>
        <v>6</v>
      </c>
      <c r="H168" s="40"/>
    </row>
    <row r="169" s="26" customFormat="1" ht="17" customHeight="1" spans="1:8">
      <c r="A169" s="32">
        <v>139</v>
      </c>
      <c r="B169" s="32" t="s">
        <v>523</v>
      </c>
      <c r="C169" s="51" t="s">
        <v>1507</v>
      </c>
      <c r="D169" s="32" t="s">
        <v>272</v>
      </c>
      <c r="E169" s="32">
        <v>1</v>
      </c>
      <c r="F169" s="68">
        <v>6</v>
      </c>
      <c r="G169" s="32">
        <f t="shared" si="3"/>
        <v>6</v>
      </c>
      <c r="H169" s="40"/>
    </row>
    <row r="170" s="26" customFormat="1" ht="17" customHeight="1" spans="1:8">
      <c r="A170" s="32">
        <v>140</v>
      </c>
      <c r="B170" s="32" t="s">
        <v>1508</v>
      </c>
      <c r="C170" s="70" t="s">
        <v>1509</v>
      </c>
      <c r="D170" s="32" t="s">
        <v>526</v>
      </c>
      <c r="E170" s="32">
        <v>1</v>
      </c>
      <c r="F170" s="68">
        <v>24</v>
      </c>
      <c r="G170" s="32">
        <f t="shared" si="3"/>
        <v>24</v>
      </c>
      <c r="H170" s="40"/>
    </row>
    <row r="171" s="26" customFormat="1" ht="17" customHeight="1" spans="1:8">
      <c r="A171" s="32">
        <v>141</v>
      </c>
      <c r="B171" s="32" t="s">
        <v>1510</v>
      </c>
      <c r="C171" s="70" t="s">
        <v>1511</v>
      </c>
      <c r="D171" s="32" t="s">
        <v>526</v>
      </c>
      <c r="E171" s="32">
        <v>1</v>
      </c>
      <c r="F171" s="68">
        <v>24</v>
      </c>
      <c r="G171" s="32">
        <f t="shared" si="3"/>
        <v>24</v>
      </c>
      <c r="H171" s="40"/>
    </row>
    <row r="172" s="26" customFormat="1" ht="17" customHeight="1" spans="1:8">
      <c r="A172" s="32">
        <v>142</v>
      </c>
      <c r="B172" s="32" t="s">
        <v>1512</v>
      </c>
      <c r="C172" s="51" t="s">
        <v>1513</v>
      </c>
      <c r="D172" s="32" t="s">
        <v>526</v>
      </c>
      <c r="E172" s="32">
        <v>1</v>
      </c>
      <c r="F172" s="68">
        <v>18</v>
      </c>
      <c r="G172" s="32">
        <f t="shared" si="3"/>
        <v>18</v>
      </c>
      <c r="H172" s="40"/>
    </row>
    <row r="173" s="26" customFormat="1" ht="17" customHeight="1" spans="1:8">
      <c r="A173" s="32">
        <v>143</v>
      </c>
      <c r="B173" s="32" t="s">
        <v>1514</v>
      </c>
      <c r="C173" s="51" t="s">
        <v>1515</v>
      </c>
      <c r="D173" s="32" t="s">
        <v>526</v>
      </c>
      <c r="E173" s="32">
        <v>1</v>
      </c>
      <c r="F173" s="68">
        <v>28</v>
      </c>
      <c r="G173" s="32">
        <f t="shared" si="3"/>
        <v>28</v>
      </c>
      <c r="H173" s="40"/>
    </row>
    <row r="174" s="26" customFormat="1" ht="17" customHeight="1" spans="1:8">
      <c r="A174" s="32">
        <v>144</v>
      </c>
      <c r="B174" s="32" t="s">
        <v>1516</v>
      </c>
      <c r="C174" s="70" t="s">
        <v>1517</v>
      </c>
      <c r="D174" s="32" t="s">
        <v>526</v>
      </c>
      <c r="E174" s="32">
        <v>1</v>
      </c>
      <c r="F174" s="68">
        <v>24</v>
      </c>
      <c r="G174" s="32">
        <f t="shared" si="3"/>
        <v>24</v>
      </c>
      <c r="H174" s="40"/>
    </row>
    <row r="175" s="26" customFormat="1" ht="17" customHeight="1" spans="1:8">
      <c r="A175" s="32">
        <v>145</v>
      </c>
      <c r="B175" s="32" t="s">
        <v>537</v>
      </c>
      <c r="C175" s="51" t="s">
        <v>1518</v>
      </c>
      <c r="D175" s="32" t="s">
        <v>347</v>
      </c>
      <c r="E175" s="32">
        <v>2</v>
      </c>
      <c r="F175" s="68">
        <v>40</v>
      </c>
      <c r="G175" s="32">
        <f t="shared" si="3"/>
        <v>80</v>
      </c>
      <c r="H175" s="40"/>
    </row>
    <row r="176" s="26" customFormat="1" ht="17" customHeight="1" spans="1:8">
      <c r="A176" s="32">
        <v>146</v>
      </c>
      <c r="B176" s="32" t="s">
        <v>539</v>
      </c>
      <c r="C176" s="51" t="s">
        <v>1519</v>
      </c>
      <c r="D176" s="32" t="s">
        <v>32</v>
      </c>
      <c r="E176" s="32">
        <v>25</v>
      </c>
      <c r="F176" s="68">
        <v>9</v>
      </c>
      <c r="G176" s="32">
        <f t="shared" si="3"/>
        <v>225</v>
      </c>
      <c r="H176" s="40"/>
    </row>
    <row r="177" s="26" customFormat="1" ht="17" customHeight="1" spans="1:8">
      <c r="A177" s="32">
        <v>147</v>
      </c>
      <c r="B177" s="32" t="s">
        <v>1520</v>
      </c>
      <c r="C177" s="75" t="s">
        <v>1521</v>
      </c>
      <c r="D177" s="32" t="s">
        <v>43</v>
      </c>
      <c r="E177" s="32">
        <v>5</v>
      </c>
      <c r="F177" s="68">
        <v>12</v>
      </c>
      <c r="G177" s="32">
        <f t="shared" si="3"/>
        <v>60</v>
      </c>
      <c r="H177" s="40"/>
    </row>
    <row r="178" s="26" customFormat="1" ht="17" customHeight="1" spans="1:8">
      <c r="A178" s="32">
        <v>148</v>
      </c>
      <c r="B178" s="32" t="s">
        <v>1522</v>
      </c>
      <c r="C178" s="69" t="s">
        <v>1523</v>
      </c>
      <c r="D178" s="32" t="s">
        <v>40</v>
      </c>
      <c r="E178" s="32">
        <v>1</v>
      </c>
      <c r="F178" s="68">
        <v>24</v>
      </c>
      <c r="G178" s="32">
        <f t="shared" si="3"/>
        <v>24</v>
      </c>
      <c r="H178" s="40"/>
    </row>
    <row r="179" s="26" customFormat="1" ht="121.5" spans="1:8">
      <c r="A179" s="32">
        <v>149</v>
      </c>
      <c r="B179" s="32" t="s">
        <v>1524</v>
      </c>
      <c r="C179" s="51" t="s">
        <v>1525</v>
      </c>
      <c r="D179" s="32" t="s">
        <v>32</v>
      </c>
      <c r="E179" s="32">
        <v>1</v>
      </c>
      <c r="F179" s="68">
        <v>150</v>
      </c>
      <c r="G179" s="32">
        <f t="shared" si="3"/>
        <v>150</v>
      </c>
      <c r="H179" s="40"/>
    </row>
    <row r="180" s="27" customFormat="1" ht="17" customHeight="1" spans="1:8">
      <c r="A180" s="76">
        <v>1</v>
      </c>
      <c r="B180" s="45" t="s">
        <v>138</v>
      </c>
      <c r="C180" s="77" t="s">
        <v>1526</v>
      </c>
      <c r="D180" s="45" t="s">
        <v>70</v>
      </c>
      <c r="E180" s="45">
        <v>2</v>
      </c>
      <c r="F180" s="45">
        <v>3600</v>
      </c>
      <c r="G180" s="45">
        <f t="shared" si="3"/>
        <v>7200</v>
      </c>
      <c r="H180" s="78"/>
    </row>
    <row r="181" s="27" customFormat="1" ht="17" customHeight="1" spans="1:8">
      <c r="A181" s="76">
        <v>2</v>
      </c>
      <c r="B181" s="45" t="s">
        <v>140</v>
      </c>
      <c r="C181" s="77" t="s">
        <v>1527</v>
      </c>
      <c r="D181" s="45" t="s">
        <v>37</v>
      </c>
      <c r="E181" s="45">
        <v>2</v>
      </c>
      <c r="F181" s="45">
        <v>1180</v>
      </c>
      <c r="G181" s="45">
        <f t="shared" si="3"/>
        <v>2360</v>
      </c>
      <c r="H181" s="78"/>
    </row>
    <row r="182" s="27" customFormat="1" ht="17" customHeight="1" spans="1:8">
      <c r="A182" s="76">
        <v>3</v>
      </c>
      <c r="B182" s="45" t="s">
        <v>142</v>
      </c>
      <c r="C182" s="77" t="s">
        <v>143</v>
      </c>
      <c r="D182" s="45" t="s">
        <v>37</v>
      </c>
      <c r="E182" s="45">
        <v>1</v>
      </c>
      <c r="F182" s="45">
        <v>225</v>
      </c>
      <c r="G182" s="45">
        <f t="shared" si="3"/>
        <v>225</v>
      </c>
      <c r="H182" s="78"/>
    </row>
    <row r="183" s="27" customFormat="1" ht="17" customHeight="1" spans="1:8">
      <c r="A183" s="76">
        <v>4</v>
      </c>
      <c r="B183" s="45" t="s">
        <v>144</v>
      </c>
      <c r="C183" s="77" t="s">
        <v>1528</v>
      </c>
      <c r="D183" s="45" t="s">
        <v>40</v>
      </c>
      <c r="E183" s="45">
        <v>1</v>
      </c>
      <c r="F183" s="45">
        <v>2000</v>
      </c>
      <c r="G183" s="45">
        <f t="shared" si="3"/>
        <v>2000</v>
      </c>
      <c r="H183" s="78"/>
    </row>
    <row r="184" s="27" customFormat="1" ht="17" customHeight="1" spans="1:8">
      <c r="A184" s="76">
        <v>5</v>
      </c>
      <c r="B184" s="79" t="s">
        <v>146</v>
      </c>
      <c r="C184" s="77" t="s">
        <v>147</v>
      </c>
      <c r="D184" s="79" t="s">
        <v>40</v>
      </c>
      <c r="E184" s="80">
        <v>2</v>
      </c>
      <c r="F184" s="45">
        <v>450</v>
      </c>
      <c r="G184" s="45">
        <f t="shared" si="3"/>
        <v>900</v>
      </c>
      <c r="H184" s="78"/>
    </row>
    <row r="185" s="27" customFormat="1" ht="17" customHeight="1" spans="1:8">
      <c r="A185" s="76">
        <v>6</v>
      </c>
      <c r="B185" s="45" t="s">
        <v>148</v>
      </c>
      <c r="C185" s="77" t="s">
        <v>149</v>
      </c>
      <c r="D185" s="45" t="s">
        <v>40</v>
      </c>
      <c r="E185" s="80">
        <v>2</v>
      </c>
      <c r="F185" s="45">
        <v>188</v>
      </c>
      <c r="G185" s="45">
        <f t="shared" si="3"/>
        <v>376</v>
      </c>
      <c r="H185" s="78"/>
    </row>
    <row r="186" s="27" customFormat="1" ht="17" customHeight="1" spans="1:8">
      <c r="A186" s="76">
        <v>7</v>
      </c>
      <c r="B186" s="45" t="s">
        <v>150</v>
      </c>
      <c r="C186" s="77" t="s">
        <v>1529</v>
      </c>
      <c r="D186" s="45" t="s">
        <v>37</v>
      </c>
      <c r="E186" s="80">
        <v>2</v>
      </c>
      <c r="F186" s="81">
        <v>680</v>
      </c>
      <c r="G186" s="45">
        <f t="shared" si="3"/>
        <v>1360</v>
      </c>
      <c r="H186" s="78"/>
    </row>
    <row r="187" s="27" customFormat="1" ht="17" customHeight="1" spans="1:8">
      <c r="A187" s="76">
        <v>8</v>
      </c>
      <c r="B187" s="45" t="s">
        <v>156</v>
      </c>
      <c r="C187" s="77" t="s">
        <v>1530</v>
      </c>
      <c r="D187" s="45" t="s">
        <v>37</v>
      </c>
      <c r="E187" s="80">
        <v>2</v>
      </c>
      <c r="F187" s="81">
        <v>1400</v>
      </c>
      <c r="G187" s="45">
        <f t="shared" si="3"/>
        <v>2800</v>
      </c>
      <c r="H187" s="78"/>
    </row>
    <row r="188" s="27" customFormat="1" ht="17" customHeight="1" spans="1:8">
      <c r="A188" s="76">
        <v>9</v>
      </c>
      <c r="B188" s="45" t="s">
        <v>160</v>
      </c>
      <c r="C188" s="77" t="s">
        <v>1531</v>
      </c>
      <c r="D188" s="45" t="s">
        <v>37</v>
      </c>
      <c r="E188" s="76">
        <v>2</v>
      </c>
      <c r="F188" s="81">
        <v>2200</v>
      </c>
      <c r="G188" s="45">
        <f t="shared" si="3"/>
        <v>4400</v>
      </c>
      <c r="H188" s="78"/>
    </row>
    <row r="189" s="27" customFormat="1" ht="17" customHeight="1" spans="1:8">
      <c r="A189" s="76">
        <v>10</v>
      </c>
      <c r="B189" s="45" t="s">
        <v>166</v>
      </c>
      <c r="C189" s="77" t="s">
        <v>1532</v>
      </c>
      <c r="D189" s="45" t="s">
        <v>37</v>
      </c>
      <c r="E189" s="76">
        <v>2</v>
      </c>
      <c r="F189" s="81">
        <v>4800</v>
      </c>
      <c r="G189" s="45">
        <f t="shared" si="3"/>
        <v>9600</v>
      </c>
      <c r="H189" s="78"/>
    </row>
    <row r="190" s="27" customFormat="1" ht="17" customHeight="1" spans="1:8">
      <c r="A190" s="76">
        <v>11</v>
      </c>
      <c r="B190" s="45" t="s">
        <v>1533</v>
      </c>
      <c r="C190" s="77" t="s">
        <v>1534</v>
      </c>
      <c r="D190" s="45" t="s">
        <v>37</v>
      </c>
      <c r="E190" s="76">
        <v>1</v>
      </c>
      <c r="F190" s="81">
        <v>860</v>
      </c>
      <c r="G190" s="45">
        <f t="shared" si="3"/>
        <v>860</v>
      </c>
      <c r="H190" s="78"/>
    </row>
    <row r="191" s="27" customFormat="1" ht="17" customHeight="1" spans="1:8">
      <c r="A191" s="76">
        <v>12</v>
      </c>
      <c r="B191" s="45" t="s">
        <v>158</v>
      </c>
      <c r="C191" s="77" t="s">
        <v>1535</v>
      </c>
      <c r="D191" s="45" t="s">
        <v>37</v>
      </c>
      <c r="E191" s="76">
        <v>2</v>
      </c>
      <c r="F191" s="81">
        <v>1600</v>
      </c>
      <c r="G191" s="45">
        <f t="shared" si="3"/>
        <v>3200</v>
      </c>
      <c r="H191" s="78"/>
    </row>
    <row r="192" s="27" customFormat="1" ht="17" customHeight="1" spans="1:8">
      <c r="A192" s="76">
        <v>13</v>
      </c>
      <c r="B192" s="45" t="s">
        <v>1536</v>
      </c>
      <c r="C192" s="77" t="s">
        <v>1537</v>
      </c>
      <c r="D192" s="45" t="s">
        <v>37</v>
      </c>
      <c r="E192" s="76">
        <v>1</v>
      </c>
      <c r="F192" s="81">
        <v>3220</v>
      </c>
      <c r="G192" s="45">
        <f t="shared" si="3"/>
        <v>3220</v>
      </c>
      <c r="H192" s="78"/>
    </row>
    <row r="193" s="27" customFormat="1" ht="17" customHeight="1" spans="1:8">
      <c r="A193" s="76">
        <v>14</v>
      </c>
      <c r="B193" s="45" t="s">
        <v>1538</v>
      </c>
      <c r="C193" s="77" t="s">
        <v>1539</v>
      </c>
      <c r="D193" s="45" t="s">
        <v>37</v>
      </c>
      <c r="E193" s="76">
        <v>1</v>
      </c>
      <c r="F193" s="81">
        <v>2780</v>
      </c>
      <c r="G193" s="45">
        <f t="shared" si="3"/>
        <v>2780</v>
      </c>
      <c r="H193" s="78"/>
    </row>
    <row r="194" s="27" customFormat="1" ht="17" customHeight="1" spans="1:8">
      <c r="A194" s="76">
        <v>15</v>
      </c>
      <c r="B194" s="45" t="s">
        <v>1285</v>
      </c>
      <c r="C194" s="77" t="s">
        <v>1286</v>
      </c>
      <c r="D194" s="45" t="s">
        <v>37</v>
      </c>
      <c r="E194" s="76">
        <v>2</v>
      </c>
      <c r="F194" s="81">
        <v>610</v>
      </c>
      <c r="G194" s="45">
        <f t="shared" si="3"/>
        <v>1220</v>
      </c>
      <c r="H194" s="78"/>
    </row>
    <row r="195" s="27" customFormat="1" ht="17" customHeight="1" spans="1:8">
      <c r="A195" s="76">
        <v>16</v>
      </c>
      <c r="B195" s="45" t="s">
        <v>1540</v>
      </c>
      <c r="C195" s="77" t="s">
        <v>1541</v>
      </c>
      <c r="D195" s="45" t="s">
        <v>37</v>
      </c>
      <c r="E195" s="76">
        <v>2</v>
      </c>
      <c r="F195" s="81">
        <v>1250</v>
      </c>
      <c r="G195" s="45">
        <f t="shared" si="3"/>
        <v>2500</v>
      </c>
      <c r="H195" s="78"/>
    </row>
    <row r="196" s="27" customFormat="1" ht="17" customHeight="1" spans="1:8">
      <c r="A196" s="76">
        <v>17</v>
      </c>
      <c r="B196" s="45" t="s">
        <v>1542</v>
      </c>
      <c r="C196" s="77" t="s">
        <v>1543</v>
      </c>
      <c r="D196" s="45" t="s">
        <v>37</v>
      </c>
      <c r="E196" s="76">
        <v>2</v>
      </c>
      <c r="F196" s="81">
        <v>1080</v>
      </c>
      <c r="G196" s="45">
        <f t="shared" si="3"/>
        <v>2160</v>
      </c>
      <c r="H196" s="78"/>
    </row>
    <row r="197" s="27" customFormat="1" ht="17" customHeight="1" spans="1:8">
      <c r="A197" s="76">
        <v>18</v>
      </c>
      <c r="B197" s="45" t="s">
        <v>168</v>
      </c>
      <c r="C197" s="77" t="s">
        <v>169</v>
      </c>
      <c r="D197" s="45" t="s">
        <v>37</v>
      </c>
      <c r="E197" s="76">
        <v>1</v>
      </c>
      <c r="F197" s="81">
        <v>6000</v>
      </c>
      <c r="G197" s="45">
        <f t="shared" si="3"/>
        <v>6000</v>
      </c>
      <c r="H197" s="78"/>
    </row>
    <row r="198" s="27" customFormat="1" ht="17" customHeight="1" spans="1:8">
      <c r="A198" s="76">
        <v>19</v>
      </c>
      <c r="B198" s="45" t="s">
        <v>1544</v>
      </c>
      <c r="C198" s="77" t="s">
        <v>1545</v>
      </c>
      <c r="D198" s="45" t="s">
        <v>37</v>
      </c>
      <c r="E198" s="76">
        <v>1</v>
      </c>
      <c r="F198" s="81">
        <v>700</v>
      </c>
      <c r="G198" s="45">
        <f t="shared" si="3"/>
        <v>700</v>
      </c>
      <c r="H198" s="78"/>
    </row>
    <row r="199" s="27" customFormat="1" ht="17" customHeight="1" spans="1:8">
      <c r="A199" s="76">
        <v>20</v>
      </c>
      <c r="B199" s="45" t="s">
        <v>1546</v>
      </c>
      <c r="C199" s="77" t="s">
        <v>1547</v>
      </c>
      <c r="D199" s="45" t="s">
        <v>37</v>
      </c>
      <c r="E199" s="76">
        <v>1</v>
      </c>
      <c r="F199" s="81">
        <v>1250</v>
      </c>
      <c r="G199" s="45">
        <f t="shared" si="3"/>
        <v>1250</v>
      </c>
      <c r="H199" s="78"/>
    </row>
    <row r="200" s="27" customFormat="1" ht="17" customHeight="1" spans="1:8">
      <c r="A200" s="76">
        <v>21</v>
      </c>
      <c r="B200" s="45" t="s">
        <v>1548</v>
      </c>
      <c r="C200" s="77" t="s">
        <v>1549</v>
      </c>
      <c r="D200" s="45" t="s">
        <v>37</v>
      </c>
      <c r="E200" s="45">
        <v>1</v>
      </c>
      <c r="F200" s="82">
        <v>1370</v>
      </c>
      <c r="G200" s="45">
        <f t="shared" si="3"/>
        <v>1370</v>
      </c>
      <c r="H200" s="78"/>
    </row>
    <row r="201" s="27" customFormat="1" ht="17" customHeight="1" spans="1:8">
      <c r="A201" s="76">
        <v>22</v>
      </c>
      <c r="B201" s="83" t="s">
        <v>1550</v>
      </c>
      <c r="C201" s="84" t="s">
        <v>1551</v>
      </c>
      <c r="D201" s="45" t="s">
        <v>40</v>
      </c>
      <c r="E201" s="45">
        <v>2</v>
      </c>
      <c r="F201" s="45">
        <v>700</v>
      </c>
      <c r="G201" s="45">
        <f t="shared" si="3"/>
        <v>1400</v>
      </c>
      <c r="H201" s="78"/>
    </row>
    <row r="202" s="27" customFormat="1" ht="17" customHeight="1" spans="1:8">
      <c r="A202" s="76">
        <v>23</v>
      </c>
      <c r="B202" s="79" t="s">
        <v>184</v>
      </c>
      <c r="C202" s="77" t="s">
        <v>1552</v>
      </c>
      <c r="D202" s="45" t="s">
        <v>40</v>
      </c>
      <c r="E202" s="45">
        <v>2</v>
      </c>
      <c r="F202" s="45">
        <v>750</v>
      </c>
      <c r="G202" s="45">
        <f t="shared" si="3"/>
        <v>1500</v>
      </c>
      <c r="H202" s="78"/>
    </row>
    <row r="203" s="27" customFormat="1" ht="17" customHeight="1" spans="1:8">
      <c r="A203" s="76">
        <v>24</v>
      </c>
      <c r="B203" s="81" t="s">
        <v>1553</v>
      </c>
      <c r="C203" s="77" t="s">
        <v>1554</v>
      </c>
      <c r="D203" s="45" t="s">
        <v>40</v>
      </c>
      <c r="E203" s="45">
        <v>2</v>
      </c>
      <c r="F203" s="45">
        <v>375</v>
      </c>
      <c r="G203" s="45">
        <f t="shared" si="3"/>
        <v>750</v>
      </c>
      <c r="H203" s="78"/>
    </row>
    <row r="204" s="27" customFormat="1" ht="17" customHeight="1" spans="1:8">
      <c r="A204" s="76">
        <v>25</v>
      </c>
      <c r="B204" s="85" t="s">
        <v>1555</v>
      </c>
      <c r="C204" s="77" t="s">
        <v>1556</v>
      </c>
      <c r="D204" s="45" t="s">
        <v>1557</v>
      </c>
      <c r="E204" s="45">
        <v>2</v>
      </c>
      <c r="F204" s="45">
        <v>250</v>
      </c>
      <c r="G204" s="45">
        <f t="shared" si="3"/>
        <v>500</v>
      </c>
      <c r="H204" s="78"/>
    </row>
    <row r="205" s="27" customFormat="1" ht="17" customHeight="1" spans="1:8">
      <c r="A205" s="76">
        <v>26</v>
      </c>
      <c r="B205" s="83" t="s">
        <v>188</v>
      </c>
      <c r="C205" s="86" t="s">
        <v>1558</v>
      </c>
      <c r="D205" s="83" t="s">
        <v>40</v>
      </c>
      <c r="E205" s="87">
        <v>2</v>
      </c>
      <c r="F205" s="32">
        <v>438</v>
      </c>
      <c r="G205" s="45">
        <f t="shared" si="3"/>
        <v>876</v>
      </c>
      <c r="H205" s="78"/>
    </row>
    <row r="206" s="27" customFormat="1" ht="17" customHeight="1" spans="1:8">
      <c r="A206" s="76">
        <v>27</v>
      </c>
      <c r="B206" s="81" t="s">
        <v>186</v>
      </c>
      <c r="C206" s="77" t="s">
        <v>187</v>
      </c>
      <c r="D206" s="45" t="s">
        <v>40</v>
      </c>
      <c r="E206" s="45">
        <v>2</v>
      </c>
      <c r="F206" s="45">
        <v>725</v>
      </c>
      <c r="G206" s="45">
        <f t="shared" si="3"/>
        <v>1450</v>
      </c>
      <c r="H206" s="78"/>
    </row>
    <row r="207" customHeight="1" spans="7:7">
      <c r="G207" s="22">
        <f>SUM(G3:G206)</f>
        <v>513762</v>
      </c>
    </row>
  </sheetData>
  <mergeCells count="2">
    <mergeCell ref="A1:H1"/>
    <mergeCell ref="H7:H8"/>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汇总表</vt:lpstr>
      <vt:lpstr>化学学生实验桌</vt:lpstr>
      <vt:lpstr>化学实验室设备</vt:lpstr>
      <vt:lpstr>化学仪器</vt:lpstr>
      <vt:lpstr>数学教学仪器</vt:lpstr>
      <vt:lpstr>地理仪器</vt:lpstr>
      <vt:lpstr>通用技术实验室</vt:lpstr>
      <vt:lpstr>物理实验室</vt:lpstr>
      <vt:lpstr>生物实验室</vt:lpstr>
      <vt:lpstr>定制家具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86153</dc:creator>
  <cp:lastModifiedBy>左岸右转</cp:lastModifiedBy>
  <dcterms:created xsi:type="dcterms:W3CDTF">2023-05-12T11:15:00Z</dcterms:created>
  <dcterms:modified xsi:type="dcterms:W3CDTF">2025-07-21T01:18:07Z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90D3D2AC331D4227AAD336F1F3A24B51</vt:lpwstr>
  </property>
</Properties>
</file>