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<sst xmlns="http://schemas.openxmlformats.org/spreadsheetml/2006/main" count="425" uniqueCount="157">
  <si>
    <t>呼伦贝尔职业技术学院南区学生食堂设备项目（二标段）</t>
  </si>
  <si>
    <t>序号</t>
  </si>
  <si>
    <t>名称</t>
  </si>
  <si>
    <t>技术参数</t>
  </si>
  <si>
    <t>单位</t>
  </si>
  <si>
    <t>数量</t>
  </si>
  <si>
    <t>设备费</t>
  </si>
  <si>
    <t>运装费</t>
  </si>
  <si>
    <t>安装费</t>
  </si>
  <si>
    <t>调试费</t>
  </si>
  <si>
    <t>综合单价</t>
  </si>
  <si>
    <t>金额</t>
  </si>
  <si>
    <t>一层主灶间</t>
  </si>
  <si>
    <t>灭蝇灯</t>
  </si>
  <si>
    <t>①参考规格：≥550*55*230mm
②电压(V)：220V
③功率(W)： ≥12W
④固定方式：壁挂式
⑤适用面积：20 ㎡-50 ㎡</t>
  </si>
  <si>
    <t>台</t>
  </si>
  <si>
    <t>洗地龙头</t>
  </si>
  <si>
    <t>规格≧15m
1、所有洗地龙头的国产口均采用 3/8''NPT内螺纹
2、配优质蓝色高压橡胶软管，管子的承受压力是 300psi-1000psi</t>
  </si>
  <si>
    <t>面点间</t>
  </si>
  <si>
    <t xml:space="preserve">凉菜间 </t>
  </si>
  <si>
    <t>★</t>
  </si>
  <si>
    <t>不锈钢水池</t>
  </si>
  <si>
    <t>尺寸：≥600*600*800mm；台面：采用SUS304厚度≥1.2mm不锈钢板，台脚：直径43±3mm*1.5mm不锈钢管，可调不锈钢子弹脚及直径43mm不锈钢管支撑，交叉直径25±3mm*1.5mm不锈钢管（腿38MM）
★ 1.不锈钢水池的食品接触产品安全认证证书（通过GB 4806.9-2023标准）【投标文件中提供证书、证书查询网址及截图复印件（加盖投标人公章）</t>
  </si>
  <si>
    <t>三星双过滤水池</t>
  </si>
  <si>
    <t>尺寸：≥1800*700*800mm；台面：采用SUS304厚度≥1.2mm不锈钢板，台脚：直径43±3mm*1.5mm不锈钢管，可调不锈钢子弹脚及直径43mm不锈钢管支撑，交叉直径25±3mm*1.5mm不锈钢管（腿38MM）</t>
  </si>
  <si>
    <t>紫外线消毒灯</t>
  </si>
  <si>
    <t>电压：220V；功率：≥30W；单台适用面积：≥20平方米；波长：253.7nm；</t>
  </si>
  <si>
    <t>拖布池</t>
  </si>
  <si>
    <t>尺寸：≥1000*400*1800mm；台面：采用SUS304厚度≥1.2mm不锈钢板，台脚：直径43±3mm*1.5mm不锈钢管，可调不锈钢子弹脚及直径43mm不锈钢管支撑，交叉直径25±3mm*1.5mm不锈钢管（腿38MM）</t>
  </si>
  <si>
    <t>洗碗间</t>
  </si>
  <si>
    <t>预进间</t>
  </si>
  <si>
    <t>备餐间</t>
  </si>
  <si>
    <t>粗加工细加工</t>
  </si>
  <si>
    <t>大单星双过滤水池</t>
  </si>
  <si>
    <t>尺寸：≥1200*700*800mm；台面：采用SUS304厚度≥1.2mm不锈钢板，台脚：直径43±3mm*1.5mm不锈钢管，可调不锈钢子弹脚及直径43mm不锈钢管支撑，交叉直径25±3mm*1.5mm不锈钢管（腿38MM）</t>
  </si>
  <si>
    <t>主食库房</t>
  </si>
  <si>
    <t>不锈钢平板车</t>
  </si>
  <si>
    <t xml:space="preserve">采用优质不锈钢板制造，面板厚度≥1.2mm，以40*25mm方钢为骨架，2.0mm厚Q235冷轧板为衬板，配Φ100万向轮4个(胶皮轮、防滑、防油)尺寸：≥600*900*800mm
</t>
  </si>
  <si>
    <t>防鼠折叠门</t>
  </si>
  <si>
    <t>尺寸：≥1324*700*30mm，采用SUS304不锈钢板材厚度≥1.2mm趟门：前后滑轮</t>
  </si>
  <si>
    <t>套</t>
  </si>
  <si>
    <t>副食库房</t>
  </si>
  <si>
    <t>尺寸：≥1024*700*30，采用SUS304不锈钢板材厚度≥1.2mm趟门：前后滑轮</t>
  </si>
  <si>
    <t>冷冻库</t>
  </si>
  <si>
    <t>卫生间</t>
  </si>
  <si>
    <t>全自动电热开水器</t>
  </si>
  <si>
    <t>机身尺寸：≥550*460*1590mm
电压：380V
功率：≥6000W
特征：一开一直饮 
额定容量：≥45L
内胆材质：304不锈钢
★全自动电热开水器通过GB4706.1-2005 《家用和类似用途电器的安全 第 1 部分：通用要求》标准，GB4706.36-2014《家用和类似用途电器的安全商用电开水器和液体加热器的特殊
要求》标准。
★(需提供厂家的检测报告、实物彩色图片等证明材料）</t>
  </si>
  <si>
    <t>一层员工食堂就餐区</t>
  </si>
  <si>
    <t>食具消毒柜</t>
  </si>
  <si>
    <t>机身尺寸：≥1140*565*1820mm
内胆尺寸：
左:≥ 515*440*1310mm
右:≥515*440*1310mm
功率：≥2440W
电压：220V
容量：≥650L
层数：8层
箱体材质：201不锈钢
★食具消毒柜通过GB17988-2008《食具消毒柜安全和卫生要求》标准，消毒温度≥120°，脊髓灰质炎病毒灭活试验：90 min对脊髓灰质炎病毒的灭活对数值均≥4.00。（需加盖投标人公章）
★(需提供厂家的检测报告、实物彩色图片等证明材料）</t>
  </si>
  <si>
    <t>收残车</t>
  </si>
  <si>
    <t>尺寸：≥800*800*800mm，采用优质不锈钢板制造，面板厚度≥1.2mm，以40*25方钢为骨架，2.0mm厚Q235冷轧板为衬板，配Φ100</t>
  </si>
  <si>
    <t>暖汤桶</t>
  </si>
  <si>
    <t>尺寸：≥440*460*220mm，功率≥400W,电压220V</t>
  </si>
  <si>
    <t>布菲炉</t>
  </si>
  <si>
    <t>尺寸：≥580*430*220mm，功率≥400W,电压220V</t>
  </si>
  <si>
    <t>不锈钢工作台</t>
  </si>
  <si>
    <t>尺寸：≥1800*800*800；采用SUS304厚度 ≥1.2mm不锈钢板，层板：采用SUS304厚度1.2mm不锈钢方管，台脚：直径51±3mm*1.5m不锈钢管，可调不锈钢子弹
★ 1.不锈钢工作台的食品接触产品安全认证证书（通过GB 4806.9-2023标准）【投标文件中提供证书、证书查询网址及截图复印件（加盖投标人公章）</t>
  </si>
  <si>
    <t>六人分体餐桌</t>
  </si>
  <si>
    <t>桌面:尺寸：≥1900*700*25mm，全实木桌面，橡木齿接板制作，5层环保漆面，漆面颜色可选:桌架:201不锈钢管50*50*1.2nm，1桌架;座椅:椅背为多层板，椅面为优质皮革座垫，皮革颜色可选，椅架为201不锈钢圆管16*1.5mm厚;</t>
  </si>
  <si>
    <t>四人分体餐桌</t>
  </si>
  <si>
    <t>桌面:尺寸：≥1300*700*25mm，全实木桌面，橡木齿接板制作，5层环保漆面，漆面颜色可选:桌架:201不锈钢管50:*50*1.2nm，I桌架;座椅:椅背为多层板，椅面为优质皮革座垫，皮革颜色可选，椅架为201不锈钢圆管16*1.5mm厚;</t>
  </si>
  <si>
    <t>推车筷子机</t>
  </si>
  <si>
    <t>尺寸：≥700*450*800mm，采用SUS304厚度1.0mm不锈钢板，一体成型，抛光打滑。</t>
  </si>
  <si>
    <t>包间</t>
  </si>
  <si>
    <t>机身尺寸：≥430*460*1450mm
电压：220V
功率：≥3000W
特征：一开一直饮
额定容量：≥18L
温水调节：40-60℃
内胆材质：304不锈钢
★全自动电热开水器通过GB4706.1-2005 《家用和类似用途电器的安全 第 1 部分：通用要求》标准，GB4706.36-2014《家用和类似用途电器的安全商用电开水器和液体加热器的特殊
要求》标准。
★(需提供厂家的检测报告、实物彩色图片等证明材料）</t>
  </si>
  <si>
    <t>负一层冷冻库</t>
  </si>
  <si>
    <t>一层更衣室</t>
  </si>
  <si>
    <t>更衣柜</t>
  </si>
  <si>
    <t>尺寸：≥1200*500*1550mm；面板采用SUS304厚度≥1.2mm不锈钢板，侧板，≥1.0mm厚不锈钢板：
直径：38±3mm*1.5mm不锈钢可调式子弹脚：</t>
  </si>
  <si>
    <t>尺寸：≥600*500*1550mm；面板采用SUS304厚度≥1.2mm不锈钢板，侧板，≥1.0mm厚不锈钢板：
直径：38±3mm*1.5mm不锈钢可调式子弹脚：</t>
  </si>
  <si>
    <t>四人连体座椅</t>
  </si>
  <si>
    <t>桌面:尺寸：≥1200*600*30mm，201不锈钢0.5mm内衬18高密度板，四周封中性硅酮结构胶:桌架:201不锈钢管40:+60*1.2mm50*50*1.2mm，桌面托为镀锌铁管25*50*1.2mm，座椅托为镀锌铁板2.0mm座椅:直径30cm单层塑料圆座，蓝色;</t>
  </si>
  <si>
    <t>洗手池</t>
  </si>
  <si>
    <t>尺寸：≥600*600*800mm采用SUS304厚度≥1.2mm不锈钢板，侧板≥1.0mm厚不锈钢板：炉脚：直径：
38±3mm*1.5mm不锈钢可调式子弹脚：</t>
  </si>
  <si>
    <t>暗沟微孔不锈钢过滤板</t>
  </si>
  <si>
    <t>尺寸：≥1000*250*25mm采用SUS304厚度≥1.2mm不锈钢板，背焊接加固不锈钢拉筋</t>
  </si>
  <si>
    <t>米</t>
  </si>
  <si>
    <t>暗沟双七型边槽</t>
  </si>
  <si>
    <t>尺寸：≥2000*20*25*20*20mm用S304厚度≥1.2mm不锈钢板，现场焊接不锈钢拉筋</t>
  </si>
  <si>
    <t>二层A主灶间</t>
  </si>
  <si>
    <t>面点间主食加工主食制作</t>
  </si>
  <si>
    <t>大单双过滤水池</t>
  </si>
  <si>
    <t>蔬菜粗细加工</t>
  </si>
  <si>
    <t>网格栏沥水双池</t>
  </si>
  <si>
    <t>尺寸：≥600*700*400mm；采用SUS304厚度≥1.2mm不锈网格钢板一体成型，手提折叠把手</t>
  </si>
  <si>
    <t>副食鱼肉加工间</t>
  </si>
  <si>
    <t>凉菜间预进间</t>
  </si>
  <si>
    <t>墙面双升降架吊柜</t>
  </si>
  <si>
    <t>尺寸：≥3600*400*800mm；采用SUS304厚度≥1.2mm不锈钢板，层板：采用SUS304厚度1.2mm不锈钢方管，筋板加固。</t>
  </si>
  <si>
    <t>后厨工具消毒间</t>
  </si>
  <si>
    <t>卫生工具间</t>
  </si>
  <si>
    <t>电动洗地车</t>
  </si>
  <si>
    <t>尺寸：≥1220*550*950mm，功率：≥1150w，污水箱容积：≥40L，清水箱容积：≥40L。</t>
  </si>
  <si>
    <t>备餐区</t>
  </si>
  <si>
    <t>不锈钢碗柜</t>
  </si>
  <si>
    <t>尺寸：≥1200*500*1550；采用SUS304厚度≥1.2mm不锈钢板，侧板，1.0mm厚不锈钢板：炉脚：直径：
38±3mm*1.5mm不锈钢可调式子弹脚：
★ 1.不锈钢碗柜的食品接触产品安全认证证书（通过GB 4806.9-2023标准）【投标文件中提供证书、证书查询网址及截图复印件（加盖投标人公章）</t>
  </si>
  <si>
    <t>主食库 副食库 调料库 冷冻库 保鲜库 走廊</t>
  </si>
  <si>
    <t>采用优质不锈钢板制造，尺寸：≥1500*700*30mm面板厚度
≥1.2mm，(胶皮轮、防滑、防油)</t>
  </si>
  <si>
    <t>大厅就餐区</t>
  </si>
  <si>
    <t>柜式洗手水池</t>
  </si>
  <si>
    <t>尺寸：≥1500*400*780mm；台面：采用SUS304厚度≥1.2mm不锈钢板，台脚：直径43±3mm*1.5mm不锈钢管，可调不锈钢子弹脚及直径43mm不锈钢管支撑，交叉直径25±3mm*1.5mm不锈钢管（腿38MM）</t>
  </si>
  <si>
    <t>6人分体餐桌</t>
  </si>
  <si>
    <t>4人分体餐桌</t>
  </si>
  <si>
    <t>二层更衣室</t>
  </si>
  <si>
    <t>厨房杂件用具</t>
  </si>
  <si>
    <t>电子秤</t>
  </si>
  <si>
    <t>称量范围≧150kg；高精度传感器承重准确读数快；一键去皮</t>
  </si>
  <si>
    <t>台秤</t>
  </si>
  <si>
    <t>称量范围≧30kg；高精度传感器承重准确读数快；一键去皮</t>
  </si>
  <si>
    <t>不锈钢快餐盘</t>
  </si>
  <si>
    <t>尺寸：≥330*230*40mm，加厚不锈钢304材质，一体成型</t>
  </si>
  <si>
    <t>个</t>
  </si>
  <si>
    <t>不锈钢小碗</t>
  </si>
  <si>
    <t>尺寸：≥115*115*15mm，加厚不锈钢304材质，一体成型</t>
  </si>
  <si>
    <t>不锈钢小勺</t>
  </si>
  <si>
    <t>尺寸：≥20mm，加厚不锈钢304材质，一体成型</t>
  </si>
  <si>
    <t>筷子</t>
  </si>
  <si>
    <t>黑色，长度≥270mm  防霉，耐高温，不打滑</t>
  </si>
  <si>
    <t>双</t>
  </si>
  <si>
    <t>厨刀</t>
  </si>
  <si>
    <t xml:space="preserve">尺寸：≥325*93*205mm 刀身采用不锈钢 刀口采用碳钢 </t>
  </si>
  <si>
    <t>把</t>
  </si>
  <si>
    <t>砍刀</t>
  </si>
  <si>
    <t>尺寸：≥300*95*185mm 刀身采用不锈钢 刀口采用碳钢</t>
  </si>
  <si>
    <t>18调料缸</t>
  </si>
  <si>
    <t>尺寸：≥175*152*90mm 加厚不锈钢304材质，一体成型</t>
  </si>
  <si>
    <t>手勺</t>
  </si>
  <si>
    <t>尺寸：≥125*125*57mm 加厚不锈钢304材质，一体成型</t>
  </si>
  <si>
    <t>油古</t>
  </si>
  <si>
    <t>尺寸：≥330*330*175mm 加厚不锈钢304材质，一体成型</t>
  </si>
  <si>
    <t>边锅</t>
  </si>
  <si>
    <t>尺寸：≥525*525*17mm 加厚熟铁双耳，无涂层，不粘锅</t>
  </si>
  <si>
    <t>尺寸：≥495*495*16mm加厚熟铁双耳，无涂层，不粘锅</t>
  </si>
  <si>
    <t>不锈钢桶</t>
  </si>
  <si>
    <t>尺寸：≥450*450*450mm加厚不锈钢304材质，一体成型</t>
  </si>
  <si>
    <t>尺寸：≥600*600*600mm加厚不锈钢304材质，一体成型</t>
  </si>
  <si>
    <t>不锈钢漏勺</t>
  </si>
  <si>
    <t>尺寸：≥295*295*235mm加厚不锈钢304材质，一体成型</t>
  </si>
  <si>
    <t>保温桶</t>
  </si>
  <si>
    <t>尺寸：≥440*440*500mm 加厚不锈钢304材质，一体成型</t>
  </si>
  <si>
    <t>面盆</t>
  </si>
  <si>
    <t>尺寸：≥φ450mm 加厚不锈钢304材质，一体成型</t>
  </si>
  <si>
    <t>斗盆</t>
  </si>
  <si>
    <t>尺寸：≥450*450*200mm 加厚不锈钢304材质，一体成型</t>
  </si>
  <si>
    <t>尺寸：≥550*550*260mm加厚不锈钢304材质，一体成型</t>
  </si>
  <si>
    <t>尺寸：≥650*650*28mm加厚不锈钢304材质，一体成型</t>
  </si>
  <si>
    <t>擀面杖</t>
  </si>
  <si>
    <t>尺寸：≥300*27mm 优质木材，纯天然，无污染</t>
  </si>
  <si>
    <t>尺寸：≥490*35mm优质木材，纯天然，无污染</t>
  </si>
  <si>
    <t>尺寸：≥900*35mm优质木材，纯天然，无污染</t>
  </si>
  <si>
    <t>水舀子</t>
  </si>
  <si>
    <t>尺寸：≥180*85*50mm 加厚不锈钢304材质，一体成型满焊</t>
  </si>
  <si>
    <t>尺寸：≥120*85*70mm 加厚不锈钢304材质，一体成型满焊</t>
  </si>
  <si>
    <t>合计（元）</t>
  </si>
  <si>
    <t>壹佰万零贰仟捌佰陆拾贰圆整</t>
  </si>
  <si>
    <t>备注：以上综合单价为含税价格，包含设备费（税率为3%）、运转费、安装费及调试费。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</si>
</sst>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[DBNum2][$-804]General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2"/>
      <name val="Wingdings"/>
      <charset val="2"/>
    </font>
    <font>
      <sz val="12"/>
      <color rgb="FF000000"/>
      <name val="宋体"/>
      <charset val="134"/>
    </font>
    <font>
      <sz val="10"/>
      <name val="宋体"/>
      <charset val="134"/>
    </font>
    <font>
      <sz val="12"/>
      <color theme="1" tint="0.0499893185216834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43" fontId="1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3" fontId="10" fillId="0" borderId="8" xfId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6"/>
  <sheetViews>
    <sheetView tabSelected="1" zoomScale="85" zoomScaleNormal="85" topLeftCell="A49" workbookViewId="0">
      <selection activeCell="R116" sqref="R116"/>
    </sheetView>
  </sheetViews>
  <sheetFormatPr defaultColWidth="10" defaultRowHeight="14.25"/>
  <cols>
    <col min="1" max="1" width="6.94166666666667" style="1" customWidth="1"/>
    <col min="2" max="2" width="5.225" style="2" customWidth="1"/>
    <col min="3" max="3" width="14.4416666666667" style="3" customWidth="1"/>
    <col min="4" max="4" width="68.4083333333333" style="4" customWidth="1"/>
    <col min="5" max="5" width="8.33333333333333" style="2" customWidth="1"/>
    <col min="6" max="6" width="7.55833333333333" style="2" customWidth="1"/>
    <col min="7" max="7" width="9.7" style="5" customWidth="1"/>
    <col min="8" max="8" width="8" style="5" customWidth="1"/>
    <col min="9" max="10" width="8.2" style="5" customWidth="1"/>
    <col min="11" max="11" width="14.4" style="6" customWidth="1"/>
    <col min="12" max="12" width="22.7166666666667" style="6" customWidth="1"/>
    <col min="13" max="16384" width="10" style="1"/>
  </cols>
  <sheetData>
    <row r="1" s="1" customFormat="1" ht="50.4" customHeight="1" spans="2:12">
      <c r="B1" s="7" t="s">
        <v>0</v>
      </c>
      <c r="C1" s="8"/>
      <c r="D1" s="9"/>
      <c r="E1" s="7"/>
      <c r="F1" s="7"/>
      <c r="G1" s="10"/>
      <c r="H1" s="10"/>
      <c r="I1" s="10"/>
      <c r="J1" s="10"/>
      <c r="K1" s="34"/>
      <c r="L1" s="34"/>
    </row>
    <row r="2" s="1" customFormat="1" ht="28.05" customHeight="1" spans="1:12">
      <c r="A2" s="11"/>
      <c r="B2" s="12" t="s">
        <v>1</v>
      </c>
      <c r="C2" s="13" t="s">
        <v>2</v>
      </c>
      <c r="D2" s="14" t="s">
        <v>3</v>
      </c>
      <c r="E2" s="12" t="s">
        <v>4</v>
      </c>
      <c r="F2" s="12" t="s">
        <v>5</v>
      </c>
      <c r="G2" s="15" t="s">
        <v>6</v>
      </c>
      <c r="H2" s="15" t="s">
        <v>7</v>
      </c>
      <c r="I2" s="15" t="s">
        <v>8</v>
      </c>
      <c r="J2" s="15" t="s">
        <v>9</v>
      </c>
      <c r="K2" s="35" t="s">
        <v>10</v>
      </c>
      <c r="L2" s="35" t="s">
        <v>11</v>
      </c>
    </row>
    <row r="3" s="1" customFormat="1" ht="28.05" customHeight="1" spans="1:12">
      <c r="A3" s="16" t="s">
        <v>12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36"/>
    </row>
    <row r="4" s="1" customFormat="1" ht="71.25" spans="1:12">
      <c r="A4" s="19"/>
      <c r="B4" s="20">
        <v>1</v>
      </c>
      <c r="C4" s="21" t="s">
        <v>13</v>
      </c>
      <c r="D4" s="22" t="s">
        <v>14</v>
      </c>
      <c r="E4" s="20" t="s">
        <v>15</v>
      </c>
      <c r="F4" s="20">
        <v>1</v>
      </c>
      <c r="G4" s="15">
        <v>62.4</v>
      </c>
      <c r="H4" s="15">
        <v>3.9</v>
      </c>
      <c r="I4" s="15">
        <v>9.36</v>
      </c>
      <c r="J4" s="15">
        <v>2.34</v>
      </c>
      <c r="K4" s="35">
        <f>J4+I4+H4+G4</f>
        <v>78</v>
      </c>
      <c r="L4" s="35">
        <f>K4*F4</f>
        <v>78</v>
      </c>
    </row>
    <row r="5" s="1" customFormat="1" ht="42.75" spans="1:12">
      <c r="A5" s="19"/>
      <c r="B5" s="20">
        <v>2</v>
      </c>
      <c r="C5" s="21" t="s">
        <v>16</v>
      </c>
      <c r="D5" s="22" t="s">
        <v>17</v>
      </c>
      <c r="E5" s="20" t="s">
        <v>15</v>
      </c>
      <c r="F5" s="20">
        <v>1</v>
      </c>
      <c r="G5" s="15">
        <v>1485</v>
      </c>
      <c r="H5" s="15">
        <v>90</v>
      </c>
      <c r="I5" s="15">
        <v>216</v>
      </c>
      <c r="J5" s="15">
        <v>9</v>
      </c>
      <c r="K5" s="35">
        <f t="shared" ref="K5:K36" si="0">J5+I5+H5+G5</f>
        <v>1800</v>
      </c>
      <c r="L5" s="35">
        <f t="shared" ref="L5:L36" si="1">K5*F5</f>
        <v>1800</v>
      </c>
    </row>
    <row r="6" s="1" customFormat="1" ht="55.05" customHeight="1" spans="1:12">
      <c r="A6" s="23" t="s">
        <v>18</v>
      </c>
      <c r="B6" s="24"/>
      <c r="C6" s="24"/>
      <c r="D6" s="24"/>
      <c r="E6" s="24"/>
      <c r="F6" s="24"/>
      <c r="G6" s="25"/>
      <c r="H6" s="25"/>
      <c r="I6" s="25"/>
      <c r="J6" s="25"/>
      <c r="K6" s="25"/>
      <c r="L6" s="37"/>
    </row>
    <row r="7" s="1" customFormat="1" ht="42.75" spans="1:12">
      <c r="A7" s="19"/>
      <c r="B7" s="20">
        <v>1</v>
      </c>
      <c r="C7" s="21" t="s">
        <v>16</v>
      </c>
      <c r="D7" s="22" t="s">
        <v>17</v>
      </c>
      <c r="E7" s="20" t="s">
        <v>15</v>
      </c>
      <c r="F7" s="20">
        <v>1</v>
      </c>
      <c r="G7" s="15">
        <v>1350</v>
      </c>
      <c r="H7" s="15">
        <v>45</v>
      </c>
      <c r="I7" s="15">
        <v>105</v>
      </c>
      <c r="J7" s="15">
        <v>0</v>
      </c>
      <c r="K7" s="35">
        <f t="shared" si="0"/>
        <v>1500</v>
      </c>
      <c r="L7" s="35">
        <f t="shared" si="1"/>
        <v>1500</v>
      </c>
    </row>
    <row r="8" s="1" customFormat="1" ht="71.25" spans="1:12">
      <c r="A8" s="19"/>
      <c r="B8" s="20">
        <v>2</v>
      </c>
      <c r="C8" s="21" t="s">
        <v>13</v>
      </c>
      <c r="D8" s="22" t="s">
        <v>14</v>
      </c>
      <c r="E8" s="20" t="s">
        <v>15</v>
      </c>
      <c r="F8" s="20">
        <v>1</v>
      </c>
      <c r="G8" s="15">
        <v>70.2</v>
      </c>
      <c r="H8" s="15">
        <v>2.34</v>
      </c>
      <c r="I8" s="15">
        <v>5.46</v>
      </c>
      <c r="J8" s="15">
        <v>0</v>
      </c>
      <c r="K8" s="35">
        <f t="shared" si="0"/>
        <v>78</v>
      </c>
      <c r="L8" s="35">
        <f t="shared" si="1"/>
        <v>78</v>
      </c>
    </row>
    <row r="9" s="1" customFormat="1" ht="45" customHeight="1" spans="1:12">
      <c r="A9" s="23" t="s">
        <v>19</v>
      </c>
      <c r="B9" s="24"/>
      <c r="C9" s="24"/>
      <c r="D9" s="24"/>
      <c r="E9" s="24"/>
      <c r="F9" s="24"/>
      <c r="G9" s="25"/>
      <c r="H9" s="25"/>
      <c r="I9" s="25"/>
      <c r="J9" s="25"/>
      <c r="K9" s="25"/>
      <c r="L9" s="37"/>
    </row>
    <row r="10" s="1" customFormat="1" ht="71.25" spans="1:12">
      <c r="A10" s="26" t="s">
        <v>20</v>
      </c>
      <c r="B10" s="26">
        <v>1</v>
      </c>
      <c r="C10" s="27" t="s">
        <v>21</v>
      </c>
      <c r="D10" s="28" t="s">
        <v>22</v>
      </c>
      <c r="E10" s="26" t="s">
        <v>15</v>
      </c>
      <c r="F10" s="26">
        <v>1</v>
      </c>
      <c r="G10" s="15">
        <v>630</v>
      </c>
      <c r="H10" s="15">
        <v>21</v>
      </c>
      <c r="I10" s="15">
        <v>49</v>
      </c>
      <c r="J10" s="15">
        <v>0</v>
      </c>
      <c r="K10" s="35">
        <f t="shared" si="0"/>
        <v>700</v>
      </c>
      <c r="L10" s="35">
        <f t="shared" si="1"/>
        <v>700</v>
      </c>
    </row>
    <row r="11" s="1" customFormat="1" ht="42.75" spans="1:12">
      <c r="A11" s="19"/>
      <c r="B11" s="20">
        <v>2</v>
      </c>
      <c r="C11" s="21" t="s">
        <v>23</v>
      </c>
      <c r="D11" s="22" t="s">
        <v>24</v>
      </c>
      <c r="E11" s="20" t="s">
        <v>15</v>
      </c>
      <c r="F11" s="20">
        <v>1</v>
      </c>
      <c r="G11" s="15">
        <v>2340</v>
      </c>
      <c r="H11" s="15">
        <v>78</v>
      </c>
      <c r="I11" s="15">
        <v>182</v>
      </c>
      <c r="J11" s="15">
        <v>0</v>
      </c>
      <c r="K11" s="35">
        <f t="shared" si="0"/>
        <v>2600</v>
      </c>
      <c r="L11" s="35">
        <f t="shared" si="1"/>
        <v>2600</v>
      </c>
    </row>
    <row r="12" s="1" customFormat="1" ht="71.25" spans="1:12">
      <c r="A12" s="19"/>
      <c r="B12" s="20">
        <v>3</v>
      </c>
      <c r="C12" s="21" t="s">
        <v>13</v>
      </c>
      <c r="D12" s="22" t="s">
        <v>14</v>
      </c>
      <c r="E12" s="20" t="s">
        <v>15</v>
      </c>
      <c r="F12" s="20">
        <v>1</v>
      </c>
      <c r="G12" s="15">
        <v>62.4</v>
      </c>
      <c r="H12" s="15">
        <v>3.9</v>
      </c>
      <c r="I12" s="15">
        <v>9.36</v>
      </c>
      <c r="J12" s="15">
        <v>2.34</v>
      </c>
      <c r="K12" s="35">
        <f t="shared" si="0"/>
        <v>78</v>
      </c>
      <c r="L12" s="35">
        <f t="shared" si="1"/>
        <v>78</v>
      </c>
    </row>
    <row r="13" s="1" customFormat="1" ht="45.75" customHeight="1" spans="1:12">
      <c r="A13" s="19"/>
      <c r="B13" s="20">
        <v>4</v>
      </c>
      <c r="C13" s="21" t="s">
        <v>25</v>
      </c>
      <c r="D13" s="22" t="s">
        <v>26</v>
      </c>
      <c r="E13" s="20" t="s">
        <v>15</v>
      </c>
      <c r="F13" s="20">
        <v>1</v>
      </c>
      <c r="G13" s="15">
        <v>228</v>
      </c>
      <c r="H13" s="15">
        <v>14.25</v>
      </c>
      <c r="I13" s="15">
        <v>34.2</v>
      </c>
      <c r="J13" s="15">
        <v>8.55</v>
      </c>
      <c r="K13" s="35">
        <f t="shared" si="0"/>
        <v>285</v>
      </c>
      <c r="L13" s="35">
        <f t="shared" si="1"/>
        <v>285</v>
      </c>
    </row>
    <row r="14" s="1" customFormat="1" ht="75" customHeight="1" spans="1:12">
      <c r="A14" s="19"/>
      <c r="B14" s="20">
        <v>5</v>
      </c>
      <c r="C14" s="21" t="s">
        <v>27</v>
      </c>
      <c r="D14" s="22" t="s">
        <v>28</v>
      </c>
      <c r="E14" s="20" t="s">
        <v>15</v>
      </c>
      <c r="F14" s="20">
        <v>1</v>
      </c>
      <c r="G14" s="15">
        <v>900</v>
      </c>
      <c r="H14" s="15">
        <v>30</v>
      </c>
      <c r="I14" s="15">
        <v>70</v>
      </c>
      <c r="J14" s="15">
        <v>0</v>
      </c>
      <c r="K14" s="35">
        <f t="shared" si="0"/>
        <v>1000</v>
      </c>
      <c r="L14" s="35">
        <f t="shared" si="1"/>
        <v>1000</v>
      </c>
    </row>
    <row r="15" s="1" customFormat="1" ht="69" customHeight="1" spans="1:12">
      <c r="A15" s="23" t="s">
        <v>29</v>
      </c>
      <c r="B15" s="24"/>
      <c r="C15" s="24"/>
      <c r="D15" s="24"/>
      <c r="E15" s="24"/>
      <c r="F15" s="24"/>
      <c r="G15" s="25"/>
      <c r="H15" s="25"/>
      <c r="I15" s="25"/>
      <c r="J15" s="25"/>
      <c r="K15" s="25"/>
      <c r="L15" s="37"/>
    </row>
    <row r="16" s="1" customFormat="1" ht="42.75" spans="1:12">
      <c r="A16" s="19"/>
      <c r="B16" s="20">
        <v>1</v>
      </c>
      <c r="C16" s="21" t="s">
        <v>16</v>
      </c>
      <c r="D16" s="22" t="s">
        <v>17</v>
      </c>
      <c r="E16" s="20" t="s">
        <v>15</v>
      </c>
      <c r="F16" s="20">
        <v>1</v>
      </c>
      <c r="G16" s="15">
        <v>1620</v>
      </c>
      <c r="H16" s="15">
        <v>54</v>
      </c>
      <c r="I16" s="15">
        <v>126</v>
      </c>
      <c r="J16" s="15">
        <v>0</v>
      </c>
      <c r="K16" s="35">
        <f t="shared" si="0"/>
        <v>1800</v>
      </c>
      <c r="L16" s="35">
        <f t="shared" si="1"/>
        <v>1800</v>
      </c>
    </row>
    <row r="17" s="1" customFormat="1" ht="71.25" spans="1:12">
      <c r="A17" s="19"/>
      <c r="B17" s="20">
        <v>2</v>
      </c>
      <c r="C17" s="21" t="s">
        <v>13</v>
      </c>
      <c r="D17" s="22" t="s">
        <v>14</v>
      </c>
      <c r="E17" s="20" t="s">
        <v>15</v>
      </c>
      <c r="F17" s="20">
        <v>2</v>
      </c>
      <c r="G17" s="15">
        <v>62.4</v>
      </c>
      <c r="H17" s="15">
        <v>3.9</v>
      </c>
      <c r="I17" s="15">
        <v>9.36</v>
      </c>
      <c r="J17" s="15">
        <v>2.34</v>
      </c>
      <c r="K17" s="35">
        <f t="shared" si="0"/>
        <v>78</v>
      </c>
      <c r="L17" s="35">
        <f t="shared" si="1"/>
        <v>156</v>
      </c>
    </row>
    <row r="18" s="1" customFormat="1" ht="71.25" spans="1:12">
      <c r="A18" s="26" t="s">
        <v>20</v>
      </c>
      <c r="B18" s="26">
        <v>3</v>
      </c>
      <c r="C18" s="27" t="s">
        <v>21</v>
      </c>
      <c r="D18" s="28" t="s">
        <v>22</v>
      </c>
      <c r="E18" s="26" t="s">
        <v>15</v>
      </c>
      <c r="F18" s="26">
        <v>1</v>
      </c>
      <c r="G18" s="15">
        <v>630</v>
      </c>
      <c r="H18" s="15">
        <v>21</v>
      </c>
      <c r="I18" s="15">
        <v>49</v>
      </c>
      <c r="J18" s="15">
        <v>0</v>
      </c>
      <c r="K18" s="35">
        <f t="shared" si="0"/>
        <v>700</v>
      </c>
      <c r="L18" s="35">
        <f t="shared" si="1"/>
        <v>700</v>
      </c>
    </row>
    <row r="19" s="1" customFormat="1" ht="46.05" customHeight="1" spans="1:12">
      <c r="A19" s="23" t="s">
        <v>30</v>
      </c>
      <c r="B19" s="24"/>
      <c r="C19" s="24"/>
      <c r="D19" s="24"/>
      <c r="E19" s="24"/>
      <c r="F19" s="24"/>
      <c r="G19" s="25"/>
      <c r="H19" s="25"/>
      <c r="I19" s="25"/>
      <c r="J19" s="25"/>
      <c r="K19" s="25"/>
      <c r="L19" s="37"/>
    </row>
    <row r="20" s="1" customFormat="1" ht="71.25" spans="1:12">
      <c r="A20" s="26" t="s">
        <v>20</v>
      </c>
      <c r="B20" s="26">
        <v>1</v>
      </c>
      <c r="C20" s="27" t="s">
        <v>21</v>
      </c>
      <c r="D20" s="28" t="s">
        <v>22</v>
      </c>
      <c r="E20" s="26" t="s">
        <v>15</v>
      </c>
      <c r="F20" s="26">
        <v>1</v>
      </c>
      <c r="G20" s="15">
        <v>630</v>
      </c>
      <c r="H20" s="15">
        <v>21</v>
      </c>
      <c r="I20" s="15">
        <v>49</v>
      </c>
      <c r="J20" s="15">
        <v>0</v>
      </c>
      <c r="K20" s="35">
        <f t="shared" si="0"/>
        <v>700</v>
      </c>
      <c r="L20" s="35">
        <f t="shared" si="1"/>
        <v>700</v>
      </c>
    </row>
    <row r="21" s="1" customFormat="1" ht="42.75" spans="1:12">
      <c r="A21" s="19"/>
      <c r="B21" s="20">
        <v>2</v>
      </c>
      <c r="C21" s="21" t="s">
        <v>27</v>
      </c>
      <c r="D21" s="22" t="s">
        <v>28</v>
      </c>
      <c r="E21" s="20" t="s">
        <v>15</v>
      </c>
      <c r="F21" s="20">
        <v>1</v>
      </c>
      <c r="G21" s="15">
        <v>900</v>
      </c>
      <c r="H21" s="15">
        <v>30</v>
      </c>
      <c r="I21" s="15">
        <v>70</v>
      </c>
      <c r="J21" s="15">
        <v>0</v>
      </c>
      <c r="K21" s="35">
        <f t="shared" si="0"/>
        <v>1000</v>
      </c>
      <c r="L21" s="35">
        <f t="shared" si="1"/>
        <v>1000</v>
      </c>
    </row>
    <row r="22" s="1" customFormat="1" ht="71.25" spans="1:12">
      <c r="A22" s="19"/>
      <c r="B22" s="20">
        <v>3</v>
      </c>
      <c r="C22" s="21" t="s">
        <v>13</v>
      </c>
      <c r="D22" s="22" t="s">
        <v>14</v>
      </c>
      <c r="E22" s="20" t="s">
        <v>15</v>
      </c>
      <c r="F22" s="20">
        <v>1</v>
      </c>
      <c r="G22" s="15">
        <v>62.4</v>
      </c>
      <c r="H22" s="15">
        <v>3.9</v>
      </c>
      <c r="I22" s="15">
        <v>9.36</v>
      </c>
      <c r="J22" s="15">
        <v>2.34</v>
      </c>
      <c r="K22" s="35">
        <f t="shared" si="0"/>
        <v>78</v>
      </c>
      <c r="L22" s="35">
        <f t="shared" si="1"/>
        <v>78</v>
      </c>
    </row>
    <row r="23" s="1" customFormat="1" ht="45" customHeight="1" spans="1:12">
      <c r="A23" s="23" t="s">
        <v>31</v>
      </c>
      <c r="B23" s="24"/>
      <c r="C23" s="24"/>
      <c r="D23" s="24"/>
      <c r="E23" s="24"/>
      <c r="F23" s="24"/>
      <c r="G23" s="25"/>
      <c r="H23" s="25"/>
      <c r="I23" s="25"/>
      <c r="J23" s="25"/>
      <c r="K23" s="25"/>
      <c r="L23" s="37"/>
    </row>
    <row r="24" s="1" customFormat="1" ht="71.25" spans="1:12">
      <c r="A24" s="19"/>
      <c r="B24" s="20">
        <v>1</v>
      </c>
      <c r="C24" s="21" t="s">
        <v>13</v>
      </c>
      <c r="D24" s="22" t="s">
        <v>14</v>
      </c>
      <c r="E24" s="20" t="s">
        <v>15</v>
      </c>
      <c r="F24" s="20">
        <v>2</v>
      </c>
      <c r="G24" s="15">
        <v>124.8</v>
      </c>
      <c r="H24" s="15">
        <v>7.8</v>
      </c>
      <c r="I24" s="15">
        <v>18.72</v>
      </c>
      <c r="J24" s="15">
        <v>4.68</v>
      </c>
      <c r="K24" s="35">
        <f t="shared" si="0"/>
        <v>156</v>
      </c>
      <c r="L24" s="35">
        <f t="shared" si="1"/>
        <v>312</v>
      </c>
    </row>
    <row r="25" s="1" customFormat="1" ht="42" customHeight="1" spans="1:12">
      <c r="A25" s="19"/>
      <c r="B25" s="20">
        <v>2</v>
      </c>
      <c r="C25" s="21" t="s">
        <v>25</v>
      </c>
      <c r="D25" s="22" t="s">
        <v>26</v>
      </c>
      <c r="E25" s="20" t="s">
        <v>15</v>
      </c>
      <c r="F25" s="20">
        <v>1</v>
      </c>
      <c r="G25" s="15">
        <v>228</v>
      </c>
      <c r="H25" s="15">
        <v>14.25</v>
      </c>
      <c r="I25" s="15">
        <v>34.2</v>
      </c>
      <c r="J25" s="15">
        <v>8.55</v>
      </c>
      <c r="K25" s="35">
        <f t="shared" si="0"/>
        <v>285</v>
      </c>
      <c r="L25" s="35">
        <f t="shared" si="1"/>
        <v>285</v>
      </c>
    </row>
    <row r="26" s="1" customFormat="1" ht="46.95" customHeight="1" spans="1:12">
      <c r="A26" s="23" t="s">
        <v>32</v>
      </c>
      <c r="B26" s="24"/>
      <c r="C26" s="24"/>
      <c r="D26" s="24"/>
      <c r="E26" s="24"/>
      <c r="F26" s="24"/>
      <c r="G26" s="25"/>
      <c r="H26" s="25"/>
      <c r="I26" s="25"/>
      <c r="J26" s="25"/>
      <c r="K26" s="25"/>
      <c r="L26" s="37"/>
    </row>
    <row r="27" s="1" customFormat="1" ht="42.75" spans="1:12">
      <c r="A27" s="19"/>
      <c r="B27" s="20">
        <v>1</v>
      </c>
      <c r="C27" s="21" t="s">
        <v>33</v>
      </c>
      <c r="D27" s="22" t="s">
        <v>34</v>
      </c>
      <c r="E27" s="20" t="s">
        <v>15</v>
      </c>
      <c r="F27" s="20">
        <v>3</v>
      </c>
      <c r="G27" s="15">
        <v>1535.5</v>
      </c>
      <c r="H27" s="15">
        <v>92.5</v>
      </c>
      <c r="I27" s="15">
        <v>222</v>
      </c>
      <c r="J27" s="15">
        <v>0</v>
      </c>
      <c r="K27" s="35">
        <f t="shared" si="0"/>
        <v>1850</v>
      </c>
      <c r="L27" s="35">
        <f t="shared" si="1"/>
        <v>5550</v>
      </c>
    </row>
    <row r="28" s="1" customFormat="1" ht="42.75" spans="1:12">
      <c r="A28" s="19"/>
      <c r="B28" s="20">
        <v>2</v>
      </c>
      <c r="C28" s="21" t="s">
        <v>23</v>
      </c>
      <c r="D28" s="22" t="s">
        <v>24</v>
      </c>
      <c r="E28" s="20" t="s">
        <v>15</v>
      </c>
      <c r="F28" s="20">
        <v>1</v>
      </c>
      <c r="G28" s="15">
        <v>2340</v>
      </c>
      <c r="H28" s="15">
        <v>78</v>
      </c>
      <c r="I28" s="15">
        <v>182</v>
      </c>
      <c r="J28" s="15">
        <v>0</v>
      </c>
      <c r="K28" s="35">
        <f t="shared" si="0"/>
        <v>2600</v>
      </c>
      <c r="L28" s="35">
        <f t="shared" si="1"/>
        <v>2600</v>
      </c>
    </row>
    <row r="29" s="1" customFormat="1" ht="71.25" spans="1:12">
      <c r="A29" s="19"/>
      <c r="B29" s="20">
        <v>3</v>
      </c>
      <c r="C29" s="21" t="s">
        <v>13</v>
      </c>
      <c r="D29" s="22" t="s">
        <v>14</v>
      </c>
      <c r="E29" s="20" t="s">
        <v>15</v>
      </c>
      <c r="F29" s="20">
        <v>2</v>
      </c>
      <c r="G29" s="15">
        <v>62.4</v>
      </c>
      <c r="H29" s="15">
        <v>3.9</v>
      </c>
      <c r="I29" s="15">
        <v>9.36</v>
      </c>
      <c r="J29" s="15">
        <v>2.34</v>
      </c>
      <c r="K29" s="35">
        <f t="shared" si="0"/>
        <v>78</v>
      </c>
      <c r="L29" s="35">
        <f t="shared" si="1"/>
        <v>156</v>
      </c>
    </row>
    <row r="30" s="1" customFormat="1" ht="42.75" spans="1:12">
      <c r="A30" s="19"/>
      <c r="B30" s="20">
        <v>4</v>
      </c>
      <c r="C30" s="21" t="s">
        <v>16</v>
      </c>
      <c r="D30" s="22" t="s">
        <v>17</v>
      </c>
      <c r="E30" s="20" t="s">
        <v>15</v>
      </c>
      <c r="F30" s="20">
        <v>1</v>
      </c>
      <c r="G30" s="15">
        <v>1245</v>
      </c>
      <c r="H30" s="15">
        <v>75</v>
      </c>
      <c r="I30" s="15">
        <v>180</v>
      </c>
      <c r="J30" s="15">
        <v>0</v>
      </c>
      <c r="K30" s="35">
        <f t="shared" si="0"/>
        <v>1500</v>
      </c>
      <c r="L30" s="35">
        <f t="shared" si="1"/>
        <v>1500</v>
      </c>
    </row>
    <row r="31" s="1" customFormat="1" ht="40.05" customHeight="1" spans="1:12">
      <c r="A31" s="29" t="s">
        <v>35</v>
      </c>
      <c r="B31" s="30"/>
      <c r="C31" s="30"/>
      <c r="D31" s="30"/>
      <c r="E31" s="30"/>
      <c r="F31" s="30"/>
      <c r="G31" s="31"/>
      <c r="H31" s="31"/>
      <c r="I31" s="31"/>
      <c r="J31" s="31"/>
      <c r="K31" s="31"/>
      <c r="L31" s="38"/>
    </row>
    <row r="32" s="1" customFormat="1" ht="57" spans="1:12">
      <c r="A32" s="20"/>
      <c r="B32" s="20">
        <v>1</v>
      </c>
      <c r="C32" s="21" t="s">
        <v>36</v>
      </c>
      <c r="D32" s="22" t="s">
        <v>37</v>
      </c>
      <c r="E32" s="20" t="s">
        <v>15</v>
      </c>
      <c r="F32" s="20">
        <v>1</v>
      </c>
      <c r="G32" s="15">
        <v>763.6</v>
      </c>
      <c r="H32" s="15">
        <v>46</v>
      </c>
      <c r="I32" s="15">
        <v>110.4</v>
      </c>
      <c r="J32" s="15">
        <v>0</v>
      </c>
      <c r="K32" s="35">
        <f t="shared" si="0"/>
        <v>920</v>
      </c>
      <c r="L32" s="35">
        <f t="shared" si="1"/>
        <v>920</v>
      </c>
    </row>
    <row r="33" s="1" customFormat="1" ht="71.25" spans="1:12">
      <c r="A33" s="19"/>
      <c r="B33" s="20">
        <v>2</v>
      </c>
      <c r="C33" s="21" t="s">
        <v>13</v>
      </c>
      <c r="D33" s="22" t="s">
        <v>14</v>
      </c>
      <c r="E33" s="20" t="s">
        <v>15</v>
      </c>
      <c r="F33" s="20">
        <v>1</v>
      </c>
      <c r="G33" s="15">
        <v>62.4</v>
      </c>
      <c r="H33" s="15">
        <v>3.9</v>
      </c>
      <c r="I33" s="15">
        <v>9.36</v>
      </c>
      <c r="J33" s="15">
        <v>2.34</v>
      </c>
      <c r="K33" s="35">
        <f t="shared" si="0"/>
        <v>78</v>
      </c>
      <c r="L33" s="35">
        <f t="shared" si="1"/>
        <v>78</v>
      </c>
    </row>
    <row r="34" s="1" customFormat="1" ht="28.5" spans="1:12">
      <c r="A34" s="19"/>
      <c r="B34" s="20">
        <v>3</v>
      </c>
      <c r="C34" s="21" t="s">
        <v>38</v>
      </c>
      <c r="D34" s="22" t="s">
        <v>39</v>
      </c>
      <c r="E34" s="20" t="s">
        <v>40</v>
      </c>
      <c r="F34" s="20">
        <v>1</v>
      </c>
      <c r="G34" s="15">
        <v>680</v>
      </c>
      <c r="H34" s="15">
        <v>42.5</v>
      </c>
      <c r="I34" s="15">
        <v>102</v>
      </c>
      <c r="J34" s="15">
        <v>25.5</v>
      </c>
      <c r="K34" s="35">
        <f t="shared" si="0"/>
        <v>850</v>
      </c>
      <c r="L34" s="35">
        <f t="shared" si="1"/>
        <v>850</v>
      </c>
    </row>
    <row r="35" s="1" customFormat="1" ht="54" customHeight="1" spans="1:12">
      <c r="A35" s="23" t="s">
        <v>41</v>
      </c>
      <c r="B35" s="24"/>
      <c r="C35" s="24"/>
      <c r="D35" s="24"/>
      <c r="E35" s="24"/>
      <c r="F35" s="24"/>
      <c r="G35" s="25"/>
      <c r="H35" s="25"/>
      <c r="I35" s="25"/>
      <c r="J35" s="25"/>
      <c r="K35" s="25"/>
      <c r="L35" s="37"/>
    </row>
    <row r="36" s="1" customFormat="1" ht="71.25" spans="1:12">
      <c r="A36" s="19"/>
      <c r="B36" s="20">
        <v>1</v>
      </c>
      <c r="C36" s="21" t="s">
        <v>13</v>
      </c>
      <c r="D36" s="22" t="s">
        <v>14</v>
      </c>
      <c r="E36" s="20" t="s">
        <v>15</v>
      </c>
      <c r="F36" s="20">
        <v>1</v>
      </c>
      <c r="G36" s="15">
        <v>62.4</v>
      </c>
      <c r="H36" s="15">
        <v>3.9</v>
      </c>
      <c r="I36" s="15">
        <v>9.36</v>
      </c>
      <c r="J36" s="15">
        <v>2.34</v>
      </c>
      <c r="K36" s="35">
        <f t="shared" si="0"/>
        <v>78</v>
      </c>
      <c r="L36" s="35">
        <f t="shared" si="1"/>
        <v>78</v>
      </c>
    </row>
    <row r="37" s="1" customFormat="1" ht="57" spans="1:12">
      <c r="A37" s="20"/>
      <c r="B37" s="20">
        <v>2</v>
      </c>
      <c r="C37" s="21" t="s">
        <v>36</v>
      </c>
      <c r="D37" s="22" t="s">
        <v>37</v>
      </c>
      <c r="E37" s="20" t="s">
        <v>15</v>
      </c>
      <c r="F37" s="20">
        <v>1</v>
      </c>
      <c r="G37" s="15">
        <v>763.6</v>
      </c>
      <c r="H37" s="15">
        <v>46</v>
      </c>
      <c r="I37" s="15">
        <v>110.4</v>
      </c>
      <c r="J37" s="15">
        <v>0</v>
      </c>
      <c r="K37" s="35">
        <f t="shared" ref="K37:K68" si="2">J37+I37+H37+G37</f>
        <v>920</v>
      </c>
      <c r="L37" s="35">
        <f t="shared" ref="L37:L68" si="3">K37*F37</f>
        <v>920</v>
      </c>
    </row>
    <row r="38" s="1" customFormat="1" spans="1:12">
      <c r="A38" s="19"/>
      <c r="B38" s="20">
        <v>3</v>
      </c>
      <c r="C38" s="21" t="s">
        <v>38</v>
      </c>
      <c r="D38" s="22" t="s">
        <v>42</v>
      </c>
      <c r="E38" s="20" t="s">
        <v>40</v>
      </c>
      <c r="F38" s="20">
        <v>1</v>
      </c>
      <c r="G38" s="15">
        <v>680</v>
      </c>
      <c r="H38" s="15">
        <v>42.5</v>
      </c>
      <c r="I38" s="15">
        <v>102</v>
      </c>
      <c r="J38" s="15">
        <v>25.5</v>
      </c>
      <c r="K38" s="35">
        <f t="shared" si="2"/>
        <v>850</v>
      </c>
      <c r="L38" s="35">
        <f t="shared" si="3"/>
        <v>850</v>
      </c>
    </row>
    <row r="39" s="1" customFormat="1" ht="42" customHeight="1" spans="1:12">
      <c r="A39" s="23" t="s">
        <v>43</v>
      </c>
      <c r="B39" s="24"/>
      <c r="C39" s="24"/>
      <c r="D39" s="24"/>
      <c r="E39" s="24"/>
      <c r="F39" s="24"/>
      <c r="G39" s="25"/>
      <c r="H39" s="25"/>
      <c r="I39" s="25"/>
      <c r="J39" s="25"/>
      <c r="K39" s="25"/>
      <c r="L39" s="37"/>
    </row>
    <row r="40" s="1" customFormat="1" ht="57" spans="1:12">
      <c r="A40" s="20"/>
      <c r="B40" s="20">
        <v>1</v>
      </c>
      <c r="C40" s="21" t="s">
        <v>36</v>
      </c>
      <c r="D40" s="22" t="s">
        <v>37</v>
      </c>
      <c r="E40" s="20" t="s">
        <v>15</v>
      </c>
      <c r="F40" s="20">
        <v>1</v>
      </c>
      <c r="G40" s="15">
        <v>763.6</v>
      </c>
      <c r="H40" s="15">
        <v>46</v>
      </c>
      <c r="I40" s="15">
        <v>110.4</v>
      </c>
      <c r="J40" s="15">
        <v>0</v>
      </c>
      <c r="K40" s="35">
        <f t="shared" si="2"/>
        <v>920</v>
      </c>
      <c r="L40" s="35">
        <f t="shared" si="3"/>
        <v>920</v>
      </c>
    </row>
    <row r="41" s="1" customFormat="1" ht="51" customHeight="1" spans="1:12">
      <c r="A41" s="23" t="s">
        <v>44</v>
      </c>
      <c r="B41" s="24"/>
      <c r="C41" s="24"/>
      <c r="D41" s="24"/>
      <c r="E41" s="24"/>
      <c r="F41" s="24"/>
      <c r="G41" s="25"/>
      <c r="H41" s="25"/>
      <c r="I41" s="25"/>
      <c r="J41" s="25"/>
      <c r="K41" s="25"/>
      <c r="L41" s="37"/>
    </row>
    <row r="42" s="1" customFormat="1" ht="42.75" spans="1:12">
      <c r="A42" s="19"/>
      <c r="B42" s="20">
        <v>1</v>
      </c>
      <c r="C42" s="21" t="s">
        <v>33</v>
      </c>
      <c r="D42" s="22" t="s">
        <v>34</v>
      </c>
      <c r="E42" s="20" t="s">
        <v>15</v>
      </c>
      <c r="F42" s="20">
        <v>1</v>
      </c>
      <c r="G42" s="15">
        <v>1535.5</v>
      </c>
      <c r="H42" s="15">
        <v>92.5</v>
      </c>
      <c r="I42" s="15">
        <v>222</v>
      </c>
      <c r="J42" s="15">
        <v>0</v>
      </c>
      <c r="K42" s="35">
        <f t="shared" si="2"/>
        <v>1850</v>
      </c>
      <c r="L42" s="35">
        <f t="shared" si="3"/>
        <v>1850</v>
      </c>
    </row>
    <row r="43" s="1" customFormat="1" ht="42.75" spans="1:12">
      <c r="A43" s="19"/>
      <c r="B43" s="20">
        <v>2</v>
      </c>
      <c r="C43" s="21" t="s">
        <v>27</v>
      </c>
      <c r="D43" s="22" t="s">
        <v>28</v>
      </c>
      <c r="E43" s="20" t="s">
        <v>15</v>
      </c>
      <c r="F43" s="20">
        <v>1</v>
      </c>
      <c r="G43" s="15">
        <v>900</v>
      </c>
      <c r="H43" s="15">
        <v>30</v>
      </c>
      <c r="I43" s="15">
        <v>70</v>
      </c>
      <c r="J43" s="15">
        <v>0</v>
      </c>
      <c r="K43" s="35">
        <f t="shared" si="2"/>
        <v>1000</v>
      </c>
      <c r="L43" s="35">
        <f t="shared" si="3"/>
        <v>1000</v>
      </c>
    </row>
    <row r="44" s="1" customFormat="1" ht="156.75" spans="1:12">
      <c r="A44" s="26" t="s">
        <v>20</v>
      </c>
      <c r="B44" s="26">
        <v>3</v>
      </c>
      <c r="C44" s="27" t="s">
        <v>45</v>
      </c>
      <c r="D44" s="28" t="s">
        <v>46</v>
      </c>
      <c r="E44" s="26" t="s">
        <v>15</v>
      </c>
      <c r="F44" s="26">
        <v>1</v>
      </c>
      <c r="G44" s="15">
        <v>10000</v>
      </c>
      <c r="H44" s="15">
        <v>625</v>
      </c>
      <c r="I44" s="15">
        <v>1500</v>
      </c>
      <c r="J44" s="15">
        <v>375</v>
      </c>
      <c r="K44" s="35">
        <f t="shared" si="2"/>
        <v>12500</v>
      </c>
      <c r="L44" s="35">
        <f t="shared" si="3"/>
        <v>12500</v>
      </c>
    </row>
    <row r="45" s="1" customFormat="1" ht="46.05" customHeight="1" spans="1:12">
      <c r="A45" s="23" t="s">
        <v>47</v>
      </c>
      <c r="B45" s="24"/>
      <c r="C45" s="24"/>
      <c r="D45" s="24"/>
      <c r="E45" s="24"/>
      <c r="F45" s="24"/>
      <c r="G45" s="25"/>
      <c r="H45" s="25"/>
      <c r="I45" s="25"/>
      <c r="J45" s="25"/>
      <c r="K45" s="25"/>
      <c r="L45" s="37"/>
    </row>
    <row r="46" s="1" customFormat="1" ht="185.25" spans="1:12">
      <c r="A46" s="26" t="s">
        <v>20</v>
      </c>
      <c r="B46" s="26">
        <v>1</v>
      </c>
      <c r="C46" s="27" t="s">
        <v>48</v>
      </c>
      <c r="D46" s="28" t="s">
        <v>49</v>
      </c>
      <c r="E46" s="26" t="s">
        <v>15</v>
      </c>
      <c r="F46" s="26">
        <v>2</v>
      </c>
      <c r="G46" s="15">
        <v>3901</v>
      </c>
      <c r="H46" s="15">
        <v>235</v>
      </c>
      <c r="I46" s="15">
        <v>564</v>
      </c>
      <c r="J46" s="15">
        <v>0</v>
      </c>
      <c r="K46" s="35">
        <f t="shared" si="2"/>
        <v>4700</v>
      </c>
      <c r="L46" s="35">
        <f t="shared" si="3"/>
        <v>9400</v>
      </c>
    </row>
    <row r="47" s="1" customFormat="1" ht="71.25" spans="1:12">
      <c r="A47" s="19"/>
      <c r="B47" s="20">
        <v>2</v>
      </c>
      <c r="C47" s="21" t="s">
        <v>13</v>
      </c>
      <c r="D47" s="22" t="s">
        <v>14</v>
      </c>
      <c r="E47" s="20" t="s">
        <v>15</v>
      </c>
      <c r="F47" s="20">
        <v>12</v>
      </c>
      <c r="G47" s="15">
        <v>62.4</v>
      </c>
      <c r="H47" s="15">
        <v>3.9</v>
      </c>
      <c r="I47" s="15">
        <v>9.36</v>
      </c>
      <c r="J47" s="15">
        <v>2.34</v>
      </c>
      <c r="K47" s="35">
        <f t="shared" si="2"/>
        <v>78</v>
      </c>
      <c r="L47" s="35">
        <f t="shared" si="3"/>
        <v>936</v>
      </c>
    </row>
    <row r="48" s="1" customFormat="1" ht="28.5" spans="1:12">
      <c r="A48" s="19"/>
      <c r="B48" s="20">
        <v>3</v>
      </c>
      <c r="C48" s="21" t="s">
        <v>50</v>
      </c>
      <c r="D48" s="22" t="s">
        <v>51</v>
      </c>
      <c r="E48" s="20" t="s">
        <v>15</v>
      </c>
      <c r="F48" s="20">
        <v>2</v>
      </c>
      <c r="G48" s="15">
        <v>713.8</v>
      </c>
      <c r="H48" s="15">
        <v>43</v>
      </c>
      <c r="I48" s="15">
        <v>103.2</v>
      </c>
      <c r="J48" s="15">
        <v>0</v>
      </c>
      <c r="K48" s="35">
        <f t="shared" si="2"/>
        <v>860</v>
      </c>
      <c r="L48" s="35">
        <f t="shared" si="3"/>
        <v>1720</v>
      </c>
    </row>
    <row r="49" s="1" customFormat="1" ht="77" customHeight="1" spans="1:12">
      <c r="A49" s="32"/>
      <c r="B49" s="20">
        <v>4</v>
      </c>
      <c r="C49" s="21" t="s">
        <v>52</v>
      </c>
      <c r="D49" s="22" t="s">
        <v>53</v>
      </c>
      <c r="E49" s="20" t="s">
        <v>15</v>
      </c>
      <c r="F49" s="20">
        <v>3</v>
      </c>
      <c r="G49" s="15">
        <v>522.9</v>
      </c>
      <c r="H49" s="15">
        <v>31.5</v>
      </c>
      <c r="I49" s="15">
        <v>75.6</v>
      </c>
      <c r="J49" s="15">
        <v>0</v>
      </c>
      <c r="K49" s="35">
        <f t="shared" si="2"/>
        <v>630</v>
      </c>
      <c r="L49" s="35">
        <f t="shared" si="3"/>
        <v>1890</v>
      </c>
    </row>
    <row r="50" s="1" customFormat="1" ht="87" customHeight="1" spans="1:12">
      <c r="A50" s="32"/>
      <c r="B50" s="20">
        <v>5</v>
      </c>
      <c r="C50" s="21" t="s">
        <v>54</v>
      </c>
      <c r="D50" s="22" t="s">
        <v>55</v>
      </c>
      <c r="E50" s="20" t="s">
        <v>15</v>
      </c>
      <c r="F50" s="20">
        <v>2</v>
      </c>
      <c r="G50" s="15">
        <v>920</v>
      </c>
      <c r="H50" s="15">
        <v>57.5</v>
      </c>
      <c r="I50" s="15">
        <v>138</v>
      </c>
      <c r="J50" s="15">
        <v>34.5</v>
      </c>
      <c r="K50" s="35">
        <f t="shared" si="2"/>
        <v>1150</v>
      </c>
      <c r="L50" s="35">
        <f t="shared" si="3"/>
        <v>2300</v>
      </c>
    </row>
    <row r="51" s="1" customFormat="1" ht="85.5" spans="1:12">
      <c r="A51" s="26" t="s">
        <v>20</v>
      </c>
      <c r="B51" s="26">
        <v>6</v>
      </c>
      <c r="C51" s="27" t="s">
        <v>56</v>
      </c>
      <c r="D51" s="28" t="s">
        <v>57</v>
      </c>
      <c r="E51" s="26" t="s">
        <v>15</v>
      </c>
      <c r="F51" s="26">
        <v>1</v>
      </c>
      <c r="G51" s="15">
        <v>1850.5</v>
      </c>
      <c r="H51" s="15">
        <v>117.5</v>
      </c>
      <c r="I51" s="15">
        <v>282</v>
      </c>
      <c r="J51" s="15">
        <v>0</v>
      </c>
      <c r="K51" s="35">
        <f t="shared" si="2"/>
        <v>2250</v>
      </c>
      <c r="L51" s="35">
        <f t="shared" si="3"/>
        <v>2250</v>
      </c>
    </row>
    <row r="52" s="1" customFormat="1" ht="57" spans="1:12">
      <c r="A52" s="19"/>
      <c r="B52" s="20">
        <v>7</v>
      </c>
      <c r="C52" s="21" t="s">
        <v>58</v>
      </c>
      <c r="D52" s="22" t="s">
        <v>59</v>
      </c>
      <c r="E52" s="20" t="s">
        <v>15</v>
      </c>
      <c r="F52" s="20">
        <v>10</v>
      </c>
      <c r="G52" s="15">
        <v>1311.4</v>
      </c>
      <c r="H52" s="15">
        <v>79</v>
      </c>
      <c r="I52" s="15">
        <v>189.6</v>
      </c>
      <c r="J52" s="15">
        <v>0</v>
      </c>
      <c r="K52" s="35">
        <f t="shared" si="2"/>
        <v>1580</v>
      </c>
      <c r="L52" s="35">
        <f t="shared" si="3"/>
        <v>15800</v>
      </c>
    </row>
    <row r="53" s="1" customFormat="1" ht="57" spans="1:12">
      <c r="A53" s="19"/>
      <c r="B53" s="20">
        <v>8</v>
      </c>
      <c r="C53" s="21" t="s">
        <v>60</v>
      </c>
      <c r="D53" s="22" t="s">
        <v>61</v>
      </c>
      <c r="E53" s="20" t="s">
        <v>15</v>
      </c>
      <c r="F53" s="20">
        <v>25</v>
      </c>
      <c r="G53" s="15">
        <v>1037.5</v>
      </c>
      <c r="H53" s="15">
        <v>62.5</v>
      </c>
      <c r="I53" s="15">
        <v>150</v>
      </c>
      <c r="J53" s="15">
        <v>0</v>
      </c>
      <c r="K53" s="35">
        <f t="shared" si="2"/>
        <v>1250</v>
      </c>
      <c r="L53" s="35">
        <f t="shared" si="3"/>
        <v>31250</v>
      </c>
    </row>
    <row r="54" s="1" customFormat="1" ht="30" customHeight="1" spans="1:12">
      <c r="A54" s="19"/>
      <c r="B54" s="20">
        <v>9</v>
      </c>
      <c r="C54" s="21" t="s">
        <v>62</v>
      </c>
      <c r="D54" s="22" t="s">
        <v>63</v>
      </c>
      <c r="E54" s="20" t="s">
        <v>15</v>
      </c>
      <c r="F54" s="20">
        <v>2</v>
      </c>
      <c r="G54" s="15">
        <v>2253.8</v>
      </c>
      <c r="H54" s="15">
        <v>140</v>
      </c>
      <c r="I54" s="15">
        <v>336</v>
      </c>
      <c r="J54" s="15">
        <v>0</v>
      </c>
      <c r="K54" s="35">
        <f t="shared" si="2"/>
        <v>2729.8</v>
      </c>
      <c r="L54" s="35">
        <f t="shared" si="3"/>
        <v>5459.6</v>
      </c>
    </row>
    <row r="55" s="1" customFormat="1" ht="52.95" customHeight="1" spans="1:12">
      <c r="A55" s="29" t="s">
        <v>64</v>
      </c>
      <c r="B55" s="30"/>
      <c r="C55" s="30"/>
      <c r="D55" s="30"/>
      <c r="E55" s="30"/>
      <c r="F55" s="30"/>
      <c r="G55" s="31"/>
      <c r="H55" s="31"/>
      <c r="I55" s="31"/>
      <c r="J55" s="31"/>
      <c r="K55" s="31"/>
      <c r="L55" s="38"/>
    </row>
    <row r="56" s="1" customFormat="1" ht="171" spans="1:12">
      <c r="A56" s="26" t="s">
        <v>20</v>
      </c>
      <c r="B56" s="26">
        <v>1</v>
      </c>
      <c r="C56" s="27" t="s">
        <v>45</v>
      </c>
      <c r="D56" s="28" t="s">
        <v>65</v>
      </c>
      <c r="E56" s="26" t="s">
        <v>15</v>
      </c>
      <c r="F56" s="26">
        <v>3</v>
      </c>
      <c r="G56" s="33">
        <v>6000</v>
      </c>
      <c r="H56" s="33">
        <v>375</v>
      </c>
      <c r="I56" s="33">
        <v>900</v>
      </c>
      <c r="J56" s="33">
        <v>225</v>
      </c>
      <c r="K56" s="35">
        <f t="shared" si="2"/>
        <v>7500</v>
      </c>
      <c r="L56" s="35">
        <f t="shared" si="3"/>
        <v>22500</v>
      </c>
    </row>
    <row r="57" s="1" customFormat="1" ht="71.25" spans="1:12">
      <c r="A57" s="32"/>
      <c r="B57" s="20">
        <v>2</v>
      </c>
      <c r="C57" s="21" t="s">
        <v>13</v>
      </c>
      <c r="D57" s="22" t="s">
        <v>14</v>
      </c>
      <c r="E57" s="20" t="s">
        <v>15</v>
      </c>
      <c r="F57" s="20">
        <v>5</v>
      </c>
      <c r="G57" s="33">
        <v>62.4</v>
      </c>
      <c r="H57" s="33">
        <v>3.9</v>
      </c>
      <c r="I57" s="33">
        <v>9.36</v>
      </c>
      <c r="J57" s="33">
        <v>2.34</v>
      </c>
      <c r="K57" s="35">
        <f t="shared" si="2"/>
        <v>78</v>
      </c>
      <c r="L57" s="35">
        <f t="shared" si="3"/>
        <v>390</v>
      </c>
    </row>
    <row r="58" s="1" customFormat="1" ht="45.75" customHeight="1" spans="1:12">
      <c r="A58" s="29" t="s">
        <v>66</v>
      </c>
      <c r="B58" s="30"/>
      <c r="C58" s="30"/>
      <c r="D58" s="30"/>
      <c r="E58" s="30"/>
      <c r="F58" s="30"/>
      <c r="G58" s="31"/>
      <c r="H58" s="31"/>
      <c r="I58" s="31"/>
      <c r="J58" s="31"/>
      <c r="K58" s="31"/>
      <c r="L58" s="38"/>
    </row>
    <row r="59" s="1" customFormat="1" ht="57" spans="1:12">
      <c r="A59" s="20"/>
      <c r="B59" s="20">
        <v>2</v>
      </c>
      <c r="C59" s="21" t="s">
        <v>36</v>
      </c>
      <c r="D59" s="22" t="s">
        <v>37</v>
      </c>
      <c r="E59" s="20" t="s">
        <v>15</v>
      </c>
      <c r="F59" s="20">
        <v>4</v>
      </c>
      <c r="G59" s="15">
        <v>763.6</v>
      </c>
      <c r="H59" s="15">
        <v>46</v>
      </c>
      <c r="I59" s="15">
        <v>110.4</v>
      </c>
      <c r="J59" s="15">
        <v>0</v>
      </c>
      <c r="K59" s="35">
        <f t="shared" si="2"/>
        <v>920</v>
      </c>
      <c r="L59" s="35">
        <f t="shared" si="3"/>
        <v>3680</v>
      </c>
    </row>
    <row r="60" s="1" customFormat="1" ht="45.75" customHeight="1" spans="1:12">
      <c r="A60" s="29" t="s">
        <v>67</v>
      </c>
      <c r="B60" s="30"/>
      <c r="C60" s="30"/>
      <c r="D60" s="30"/>
      <c r="E60" s="30"/>
      <c r="F60" s="30"/>
      <c r="G60" s="31"/>
      <c r="H60" s="31"/>
      <c r="I60" s="31"/>
      <c r="J60" s="31"/>
      <c r="K60" s="31"/>
      <c r="L60" s="38"/>
    </row>
    <row r="61" s="1" customFormat="1" ht="42.75" spans="1:12">
      <c r="A61" s="19"/>
      <c r="B61" s="20">
        <v>1</v>
      </c>
      <c r="C61" s="21" t="s">
        <v>68</v>
      </c>
      <c r="D61" s="22" t="s">
        <v>69</v>
      </c>
      <c r="E61" s="20" t="s">
        <v>15</v>
      </c>
      <c r="F61" s="20">
        <v>2</v>
      </c>
      <c r="G61" s="15">
        <v>1494</v>
      </c>
      <c r="H61" s="15">
        <v>90</v>
      </c>
      <c r="I61" s="15">
        <v>216</v>
      </c>
      <c r="J61" s="15">
        <v>0</v>
      </c>
      <c r="K61" s="35">
        <f t="shared" si="2"/>
        <v>1800</v>
      </c>
      <c r="L61" s="35">
        <f t="shared" si="3"/>
        <v>3600</v>
      </c>
    </row>
    <row r="62" s="1" customFormat="1" ht="42.75" spans="1:12">
      <c r="A62" s="19"/>
      <c r="B62" s="20">
        <v>2</v>
      </c>
      <c r="C62" s="21" t="s">
        <v>68</v>
      </c>
      <c r="D62" s="22" t="s">
        <v>70</v>
      </c>
      <c r="E62" s="20" t="s">
        <v>15</v>
      </c>
      <c r="F62" s="20">
        <v>2</v>
      </c>
      <c r="G62" s="15">
        <v>788.5</v>
      </c>
      <c r="H62" s="15">
        <v>47.5</v>
      </c>
      <c r="I62" s="15">
        <v>114</v>
      </c>
      <c r="J62" s="15">
        <v>0</v>
      </c>
      <c r="K62" s="35">
        <f t="shared" si="2"/>
        <v>950</v>
      </c>
      <c r="L62" s="35">
        <f t="shared" si="3"/>
        <v>1900</v>
      </c>
    </row>
    <row r="63" s="1" customFormat="1" ht="57" spans="1:12">
      <c r="A63" s="19"/>
      <c r="B63" s="20">
        <v>3</v>
      </c>
      <c r="C63" s="21" t="s">
        <v>71</v>
      </c>
      <c r="D63" s="22" t="s">
        <v>72</v>
      </c>
      <c r="E63" s="20" t="s">
        <v>15</v>
      </c>
      <c r="F63" s="20">
        <v>2</v>
      </c>
      <c r="G63" s="15">
        <v>1079</v>
      </c>
      <c r="H63" s="15">
        <v>65</v>
      </c>
      <c r="I63" s="15">
        <v>156</v>
      </c>
      <c r="J63" s="15">
        <v>0</v>
      </c>
      <c r="K63" s="35">
        <f t="shared" si="2"/>
        <v>1300</v>
      </c>
      <c r="L63" s="35">
        <f t="shared" si="3"/>
        <v>2600</v>
      </c>
    </row>
    <row r="64" s="1" customFormat="1" ht="42.75" spans="1:12">
      <c r="A64" s="19"/>
      <c r="B64" s="20">
        <v>4</v>
      </c>
      <c r="C64" s="21" t="s">
        <v>73</v>
      </c>
      <c r="D64" s="22" t="s">
        <v>74</v>
      </c>
      <c r="E64" s="20" t="s">
        <v>15</v>
      </c>
      <c r="F64" s="20">
        <v>1</v>
      </c>
      <c r="G64" s="15">
        <v>581</v>
      </c>
      <c r="H64" s="15">
        <v>35</v>
      </c>
      <c r="I64" s="15">
        <v>84</v>
      </c>
      <c r="J64" s="15">
        <v>0</v>
      </c>
      <c r="K64" s="35">
        <f t="shared" si="2"/>
        <v>700</v>
      </c>
      <c r="L64" s="35">
        <f t="shared" si="3"/>
        <v>700</v>
      </c>
    </row>
    <row r="65" s="1" customFormat="1" ht="30" customHeight="1" spans="1:12">
      <c r="A65" s="19"/>
      <c r="B65" s="20">
        <v>5</v>
      </c>
      <c r="C65" s="21" t="s">
        <v>75</v>
      </c>
      <c r="D65" s="22" t="s">
        <v>76</v>
      </c>
      <c r="E65" s="20" t="s">
        <v>77</v>
      </c>
      <c r="F65" s="20">
        <v>10</v>
      </c>
      <c r="G65" s="15">
        <v>64.74</v>
      </c>
      <c r="H65" s="15">
        <v>3.9</v>
      </c>
      <c r="I65" s="15">
        <v>9.36</v>
      </c>
      <c r="J65" s="15">
        <v>0</v>
      </c>
      <c r="K65" s="35">
        <f t="shared" si="2"/>
        <v>78</v>
      </c>
      <c r="L65" s="35">
        <f t="shared" si="3"/>
        <v>780</v>
      </c>
    </row>
    <row r="66" s="1" customFormat="1" ht="30" customHeight="1" spans="1:12">
      <c r="A66" s="19"/>
      <c r="B66" s="20">
        <v>6</v>
      </c>
      <c r="C66" s="21" t="s">
        <v>78</v>
      </c>
      <c r="D66" s="22" t="s">
        <v>79</v>
      </c>
      <c r="E66" s="20" t="s">
        <v>77</v>
      </c>
      <c r="F66" s="20">
        <v>20</v>
      </c>
      <c r="G66" s="15">
        <v>56.44</v>
      </c>
      <c r="H66" s="15">
        <v>3.4</v>
      </c>
      <c r="I66" s="15">
        <v>8.16</v>
      </c>
      <c r="J66" s="15">
        <v>0</v>
      </c>
      <c r="K66" s="35">
        <f t="shared" si="2"/>
        <v>68</v>
      </c>
      <c r="L66" s="35">
        <f t="shared" si="3"/>
        <v>1360</v>
      </c>
    </row>
    <row r="67" s="1" customFormat="1" ht="40.95" customHeight="1" spans="1:12">
      <c r="A67" s="23" t="s">
        <v>80</v>
      </c>
      <c r="B67" s="24"/>
      <c r="C67" s="24"/>
      <c r="D67" s="24"/>
      <c r="E67" s="24"/>
      <c r="F67" s="24"/>
      <c r="G67" s="25"/>
      <c r="H67" s="25"/>
      <c r="I67" s="25"/>
      <c r="J67" s="25"/>
      <c r="K67" s="25"/>
      <c r="L67" s="37"/>
    </row>
    <row r="68" s="1" customFormat="1" ht="71.25" spans="1:12">
      <c r="A68" s="19"/>
      <c r="B68" s="20">
        <v>1</v>
      </c>
      <c r="C68" s="21" t="s">
        <v>13</v>
      </c>
      <c r="D68" s="22" t="s">
        <v>14</v>
      </c>
      <c r="E68" s="20" t="s">
        <v>15</v>
      </c>
      <c r="F68" s="20">
        <v>1</v>
      </c>
      <c r="G68" s="15">
        <v>62.4</v>
      </c>
      <c r="H68" s="15">
        <v>3.9</v>
      </c>
      <c r="I68" s="15">
        <v>9.36</v>
      </c>
      <c r="J68" s="15">
        <v>2.34</v>
      </c>
      <c r="K68" s="35">
        <f t="shared" si="2"/>
        <v>78</v>
      </c>
      <c r="L68" s="35">
        <f t="shared" si="3"/>
        <v>78</v>
      </c>
    </row>
    <row r="69" s="1" customFormat="1" ht="42.75" spans="1:12">
      <c r="A69" s="19"/>
      <c r="B69" s="20">
        <v>2</v>
      </c>
      <c r="C69" s="21" t="s">
        <v>16</v>
      </c>
      <c r="D69" s="22" t="s">
        <v>17</v>
      </c>
      <c r="E69" s="20" t="s">
        <v>15</v>
      </c>
      <c r="F69" s="20">
        <v>1</v>
      </c>
      <c r="G69" s="15">
        <v>1620</v>
      </c>
      <c r="H69" s="15">
        <v>54</v>
      </c>
      <c r="I69" s="15">
        <v>126</v>
      </c>
      <c r="J69" s="15">
        <v>0</v>
      </c>
      <c r="K69" s="35">
        <f t="shared" ref="K69:K100" si="4">J69+I69+H69+G69</f>
        <v>1800</v>
      </c>
      <c r="L69" s="35">
        <f t="shared" ref="L69:L100" si="5">K69*F69</f>
        <v>1800</v>
      </c>
    </row>
    <row r="70" s="1" customFormat="1" ht="49.95" customHeight="1" spans="1:12">
      <c r="A70" s="23" t="s">
        <v>81</v>
      </c>
      <c r="B70" s="24"/>
      <c r="C70" s="24"/>
      <c r="D70" s="24"/>
      <c r="E70" s="24"/>
      <c r="F70" s="24"/>
      <c r="G70" s="25"/>
      <c r="H70" s="25"/>
      <c r="I70" s="25"/>
      <c r="J70" s="25"/>
      <c r="K70" s="25"/>
      <c r="L70" s="37"/>
    </row>
    <row r="71" s="1" customFormat="1" ht="71.25" spans="1:12">
      <c r="A71" s="19"/>
      <c r="B71" s="20">
        <v>1</v>
      </c>
      <c r="C71" s="21" t="s">
        <v>13</v>
      </c>
      <c r="D71" s="22" t="s">
        <v>14</v>
      </c>
      <c r="E71" s="20" t="s">
        <v>15</v>
      </c>
      <c r="F71" s="20">
        <v>2</v>
      </c>
      <c r="G71" s="15">
        <v>62.4</v>
      </c>
      <c r="H71" s="15">
        <v>3.9</v>
      </c>
      <c r="I71" s="15">
        <v>9.36</v>
      </c>
      <c r="J71" s="15">
        <v>2.34</v>
      </c>
      <c r="K71" s="35">
        <f t="shared" si="4"/>
        <v>78</v>
      </c>
      <c r="L71" s="35">
        <f t="shared" si="5"/>
        <v>156</v>
      </c>
    </row>
    <row r="72" s="1" customFormat="1" ht="42.75" spans="1:12">
      <c r="A72" s="19"/>
      <c r="B72" s="20">
        <v>2</v>
      </c>
      <c r="C72" s="21" t="s">
        <v>16</v>
      </c>
      <c r="D72" s="22" t="s">
        <v>17</v>
      </c>
      <c r="E72" s="20" t="s">
        <v>15</v>
      </c>
      <c r="F72" s="20">
        <v>2</v>
      </c>
      <c r="G72" s="15">
        <v>1620</v>
      </c>
      <c r="H72" s="15">
        <v>54</v>
      </c>
      <c r="I72" s="15">
        <v>126</v>
      </c>
      <c r="J72" s="15">
        <v>0</v>
      </c>
      <c r="K72" s="35">
        <f t="shared" si="4"/>
        <v>1800</v>
      </c>
      <c r="L72" s="35">
        <f t="shared" si="5"/>
        <v>3600</v>
      </c>
    </row>
    <row r="73" s="1" customFormat="1" ht="42.75" spans="1:12">
      <c r="A73" s="19"/>
      <c r="B73" s="20">
        <v>3</v>
      </c>
      <c r="C73" s="21" t="s">
        <v>82</v>
      </c>
      <c r="D73" s="22" t="s">
        <v>34</v>
      </c>
      <c r="E73" s="20" t="s">
        <v>15</v>
      </c>
      <c r="F73" s="20">
        <v>3</v>
      </c>
      <c r="G73" s="15">
        <v>1494</v>
      </c>
      <c r="H73" s="15">
        <v>90</v>
      </c>
      <c r="I73" s="15">
        <v>216</v>
      </c>
      <c r="J73" s="15">
        <v>0</v>
      </c>
      <c r="K73" s="35">
        <f t="shared" si="4"/>
        <v>1800</v>
      </c>
      <c r="L73" s="35">
        <f t="shared" si="5"/>
        <v>5400</v>
      </c>
    </row>
    <row r="74" s="1" customFormat="1" ht="20.25" spans="1:12">
      <c r="A74" s="23" t="s">
        <v>83</v>
      </c>
      <c r="B74" s="24"/>
      <c r="C74" s="24"/>
      <c r="D74" s="24"/>
      <c r="E74" s="24"/>
      <c r="F74" s="24"/>
      <c r="G74" s="25"/>
      <c r="H74" s="25"/>
      <c r="I74" s="25"/>
      <c r="J74" s="25"/>
      <c r="K74" s="25"/>
      <c r="L74" s="37"/>
    </row>
    <row r="75" s="1" customFormat="1" ht="42.75" spans="1:12">
      <c r="A75" s="19"/>
      <c r="B75" s="20">
        <v>1</v>
      </c>
      <c r="C75" s="21" t="s">
        <v>82</v>
      </c>
      <c r="D75" s="22" t="s">
        <v>34</v>
      </c>
      <c r="E75" s="20" t="s">
        <v>15</v>
      </c>
      <c r="F75" s="20">
        <v>3</v>
      </c>
      <c r="G75" s="15">
        <v>1494</v>
      </c>
      <c r="H75" s="15">
        <v>90</v>
      </c>
      <c r="I75" s="15">
        <v>216</v>
      </c>
      <c r="J75" s="15">
        <v>0</v>
      </c>
      <c r="K75" s="35">
        <f t="shared" si="4"/>
        <v>1800</v>
      </c>
      <c r="L75" s="35">
        <f t="shared" si="5"/>
        <v>5400</v>
      </c>
    </row>
    <row r="76" s="1" customFormat="1" ht="28.5" spans="1:12">
      <c r="A76" s="19"/>
      <c r="B76" s="20">
        <v>2</v>
      </c>
      <c r="C76" s="21" t="s">
        <v>84</v>
      </c>
      <c r="D76" s="22" t="s">
        <v>85</v>
      </c>
      <c r="E76" s="20" t="s">
        <v>15</v>
      </c>
      <c r="F76" s="20">
        <v>2</v>
      </c>
      <c r="G76" s="15">
        <v>1795.29</v>
      </c>
      <c r="H76" s="15">
        <v>108.15</v>
      </c>
      <c r="I76" s="15">
        <v>259.56</v>
      </c>
      <c r="J76" s="15">
        <v>0</v>
      </c>
      <c r="K76" s="35">
        <f t="shared" si="4"/>
        <v>2163</v>
      </c>
      <c r="L76" s="35">
        <f t="shared" si="5"/>
        <v>4326</v>
      </c>
    </row>
    <row r="77" s="1" customFormat="1" ht="42.75" spans="1:12">
      <c r="A77" s="19"/>
      <c r="B77" s="20">
        <v>3</v>
      </c>
      <c r="C77" s="21" t="s">
        <v>16</v>
      </c>
      <c r="D77" s="22" t="s">
        <v>17</v>
      </c>
      <c r="E77" s="20" t="s">
        <v>15</v>
      </c>
      <c r="F77" s="20">
        <v>2</v>
      </c>
      <c r="G77" s="15">
        <v>1620</v>
      </c>
      <c r="H77" s="15">
        <v>54</v>
      </c>
      <c r="I77" s="15">
        <v>126</v>
      </c>
      <c r="J77" s="15">
        <v>0</v>
      </c>
      <c r="K77" s="35">
        <f t="shared" si="4"/>
        <v>1800</v>
      </c>
      <c r="L77" s="35">
        <f t="shared" si="5"/>
        <v>3600</v>
      </c>
    </row>
    <row r="78" s="1" customFormat="1" ht="71.25" spans="1:12">
      <c r="A78" s="19"/>
      <c r="B78" s="20">
        <v>4</v>
      </c>
      <c r="C78" s="21" t="s">
        <v>13</v>
      </c>
      <c r="D78" s="22" t="s">
        <v>14</v>
      </c>
      <c r="E78" s="20" t="s">
        <v>15</v>
      </c>
      <c r="F78" s="20">
        <v>1</v>
      </c>
      <c r="G78" s="15">
        <v>62.4</v>
      </c>
      <c r="H78" s="15">
        <v>3.9</v>
      </c>
      <c r="I78" s="15">
        <v>9.36</v>
      </c>
      <c r="J78" s="15">
        <v>2.34</v>
      </c>
      <c r="K78" s="35">
        <f t="shared" si="4"/>
        <v>78</v>
      </c>
      <c r="L78" s="35">
        <f t="shared" si="5"/>
        <v>78</v>
      </c>
    </row>
    <row r="79" s="1" customFormat="1" ht="20.25" spans="1:12">
      <c r="A79" s="23" t="s">
        <v>86</v>
      </c>
      <c r="B79" s="24"/>
      <c r="C79" s="24"/>
      <c r="D79" s="24"/>
      <c r="E79" s="24"/>
      <c r="F79" s="24"/>
      <c r="G79" s="25"/>
      <c r="H79" s="25"/>
      <c r="I79" s="25"/>
      <c r="J79" s="25"/>
      <c r="K79" s="25"/>
      <c r="L79" s="37"/>
    </row>
    <row r="80" s="1" customFormat="1" ht="42.75" spans="1:12">
      <c r="A80" s="19"/>
      <c r="B80" s="20">
        <v>1</v>
      </c>
      <c r="C80" s="21" t="s">
        <v>82</v>
      </c>
      <c r="D80" s="22" t="s">
        <v>34</v>
      </c>
      <c r="E80" s="20" t="s">
        <v>15</v>
      </c>
      <c r="F80" s="20">
        <v>4</v>
      </c>
      <c r="G80" s="15">
        <v>1494</v>
      </c>
      <c r="H80" s="15">
        <v>90</v>
      </c>
      <c r="I80" s="15">
        <v>216</v>
      </c>
      <c r="J80" s="15">
        <v>0</v>
      </c>
      <c r="K80" s="35">
        <f t="shared" si="4"/>
        <v>1800</v>
      </c>
      <c r="L80" s="35">
        <f t="shared" si="5"/>
        <v>7200</v>
      </c>
    </row>
    <row r="81" s="1" customFormat="1" ht="28.5" spans="1:12">
      <c r="A81" s="19"/>
      <c r="B81" s="20">
        <v>2</v>
      </c>
      <c r="C81" s="21" t="s">
        <v>84</v>
      </c>
      <c r="D81" s="22" t="s">
        <v>85</v>
      </c>
      <c r="E81" s="20" t="s">
        <v>15</v>
      </c>
      <c r="F81" s="20">
        <v>4</v>
      </c>
      <c r="G81" s="15">
        <v>1680</v>
      </c>
      <c r="H81" s="15">
        <v>105</v>
      </c>
      <c r="I81" s="15">
        <v>252</v>
      </c>
      <c r="J81" s="15">
        <v>63</v>
      </c>
      <c r="K81" s="35">
        <f t="shared" si="4"/>
        <v>2100</v>
      </c>
      <c r="L81" s="35">
        <f t="shared" si="5"/>
        <v>8400</v>
      </c>
    </row>
    <row r="82" s="1" customFormat="1" ht="42.75" spans="1:12">
      <c r="A82" s="19"/>
      <c r="B82" s="20">
        <v>3</v>
      </c>
      <c r="C82" s="21" t="s">
        <v>16</v>
      </c>
      <c r="D82" s="22" t="s">
        <v>17</v>
      </c>
      <c r="E82" s="20" t="s">
        <v>15</v>
      </c>
      <c r="F82" s="20">
        <v>1</v>
      </c>
      <c r="G82" s="15">
        <v>1620</v>
      </c>
      <c r="H82" s="15">
        <v>54</v>
      </c>
      <c r="I82" s="15">
        <v>126</v>
      </c>
      <c r="J82" s="15">
        <v>0</v>
      </c>
      <c r="K82" s="35">
        <f t="shared" si="4"/>
        <v>1800</v>
      </c>
      <c r="L82" s="35">
        <f t="shared" si="5"/>
        <v>1800</v>
      </c>
    </row>
    <row r="83" s="1" customFormat="1" ht="71.25" spans="1:12">
      <c r="A83" s="19"/>
      <c r="B83" s="20">
        <v>4</v>
      </c>
      <c r="C83" s="21" t="s">
        <v>13</v>
      </c>
      <c r="D83" s="22" t="s">
        <v>14</v>
      </c>
      <c r="E83" s="20" t="s">
        <v>15</v>
      </c>
      <c r="F83" s="20">
        <v>1</v>
      </c>
      <c r="G83" s="15">
        <v>62.4</v>
      </c>
      <c r="H83" s="15">
        <v>3.9</v>
      </c>
      <c r="I83" s="15">
        <v>9.36</v>
      </c>
      <c r="J83" s="15">
        <v>2.34</v>
      </c>
      <c r="K83" s="35">
        <f t="shared" si="4"/>
        <v>78</v>
      </c>
      <c r="L83" s="35">
        <f t="shared" si="5"/>
        <v>78</v>
      </c>
    </row>
    <row r="84" s="1" customFormat="1" ht="20.25" spans="1:12">
      <c r="A84" s="23" t="s">
        <v>87</v>
      </c>
      <c r="B84" s="24"/>
      <c r="C84" s="24"/>
      <c r="D84" s="24"/>
      <c r="E84" s="24"/>
      <c r="F84" s="24"/>
      <c r="G84" s="25"/>
      <c r="H84" s="25"/>
      <c r="I84" s="25"/>
      <c r="J84" s="25"/>
      <c r="K84" s="25"/>
      <c r="L84" s="37"/>
    </row>
    <row r="85" s="1" customFormat="1" ht="42.75" spans="1:12">
      <c r="A85" s="19"/>
      <c r="B85" s="20">
        <v>1</v>
      </c>
      <c r="C85" s="21" t="s">
        <v>82</v>
      </c>
      <c r="D85" s="22" t="s">
        <v>34</v>
      </c>
      <c r="E85" s="20" t="s">
        <v>15</v>
      </c>
      <c r="F85" s="20">
        <v>1</v>
      </c>
      <c r="G85" s="15">
        <v>1494</v>
      </c>
      <c r="H85" s="15">
        <v>90</v>
      </c>
      <c r="I85" s="15">
        <v>216</v>
      </c>
      <c r="J85" s="15">
        <v>0</v>
      </c>
      <c r="K85" s="35">
        <f t="shared" si="4"/>
        <v>1800</v>
      </c>
      <c r="L85" s="35">
        <f t="shared" si="5"/>
        <v>1800</v>
      </c>
    </row>
    <row r="86" s="1" customFormat="1" ht="28.5" spans="1:12">
      <c r="A86" s="19"/>
      <c r="B86" s="20">
        <v>2</v>
      </c>
      <c r="C86" s="21" t="s">
        <v>84</v>
      </c>
      <c r="D86" s="22" t="s">
        <v>85</v>
      </c>
      <c r="E86" s="20" t="s">
        <v>15</v>
      </c>
      <c r="F86" s="20">
        <v>1</v>
      </c>
      <c r="G86" s="15">
        <v>1680</v>
      </c>
      <c r="H86" s="15">
        <v>105</v>
      </c>
      <c r="I86" s="15">
        <v>252</v>
      </c>
      <c r="J86" s="15">
        <v>63</v>
      </c>
      <c r="K86" s="35">
        <f t="shared" si="4"/>
        <v>2100</v>
      </c>
      <c r="L86" s="35">
        <f t="shared" si="5"/>
        <v>2100</v>
      </c>
    </row>
    <row r="87" s="1" customFormat="1" ht="28.5" spans="1:12">
      <c r="A87" s="19"/>
      <c r="B87" s="20">
        <v>3</v>
      </c>
      <c r="C87" s="21" t="s">
        <v>88</v>
      </c>
      <c r="D87" s="22" t="s">
        <v>89</v>
      </c>
      <c r="E87" s="20" t="s">
        <v>15</v>
      </c>
      <c r="F87" s="20">
        <v>1</v>
      </c>
      <c r="G87" s="15">
        <v>3006</v>
      </c>
      <c r="H87" s="15">
        <v>100.2</v>
      </c>
      <c r="I87" s="15">
        <v>233.8</v>
      </c>
      <c r="J87" s="15">
        <v>0</v>
      </c>
      <c r="K87" s="35">
        <f t="shared" si="4"/>
        <v>3340</v>
      </c>
      <c r="L87" s="35">
        <f t="shared" si="5"/>
        <v>3340</v>
      </c>
    </row>
    <row r="88" s="1" customFormat="1" ht="42.75" spans="1:12">
      <c r="A88" s="19"/>
      <c r="B88" s="20">
        <v>4</v>
      </c>
      <c r="C88" s="21" t="s">
        <v>16</v>
      </c>
      <c r="D88" s="22" t="s">
        <v>17</v>
      </c>
      <c r="E88" s="20" t="s">
        <v>15</v>
      </c>
      <c r="F88" s="20">
        <v>1</v>
      </c>
      <c r="G88" s="15">
        <v>1245</v>
      </c>
      <c r="H88" s="15">
        <v>75</v>
      </c>
      <c r="I88" s="15">
        <v>180</v>
      </c>
      <c r="J88" s="15">
        <v>0</v>
      </c>
      <c r="K88" s="35">
        <f t="shared" si="4"/>
        <v>1500</v>
      </c>
      <c r="L88" s="35">
        <f t="shared" si="5"/>
        <v>1500</v>
      </c>
    </row>
    <row r="89" s="1" customFormat="1" ht="71.25" spans="1:12">
      <c r="A89" s="26" t="s">
        <v>20</v>
      </c>
      <c r="B89" s="26">
        <v>5</v>
      </c>
      <c r="C89" s="27" t="s">
        <v>21</v>
      </c>
      <c r="D89" s="28" t="s">
        <v>22</v>
      </c>
      <c r="E89" s="26" t="s">
        <v>15</v>
      </c>
      <c r="F89" s="26">
        <v>1</v>
      </c>
      <c r="G89" s="15">
        <v>630</v>
      </c>
      <c r="H89" s="15">
        <v>21</v>
      </c>
      <c r="I89" s="15">
        <v>49</v>
      </c>
      <c r="J89" s="15">
        <v>0</v>
      </c>
      <c r="K89" s="35">
        <f t="shared" si="4"/>
        <v>700</v>
      </c>
      <c r="L89" s="35">
        <f t="shared" si="5"/>
        <v>700</v>
      </c>
    </row>
    <row r="90" s="1" customFormat="1" ht="42.75" spans="1:12">
      <c r="A90" s="19"/>
      <c r="B90" s="20">
        <v>6</v>
      </c>
      <c r="C90" s="21" t="s">
        <v>27</v>
      </c>
      <c r="D90" s="22" t="s">
        <v>28</v>
      </c>
      <c r="E90" s="20" t="s">
        <v>15</v>
      </c>
      <c r="F90" s="20">
        <v>1</v>
      </c>
      <c r="G90" s="15">
        <v>900</v>
      </c>
      <c r="H90" s="15">
        <v>30</v>
      </c>
      <c r="I90" s="15">
        <v>70</v>
      </c>
      <c r="J90" s="15">
        <v>0</v>
      </c>
      <c r="K90" s="35">
        <f t="shared" si="4"/>
        <v>1000</v>
      </c>
      <c r="L90" s="35">
        <f t="shared" si="5"/>
        <v>1000</v>
      </c>
    </row>
    <row r="91" s="1" customFormat="1" spans="1:12">
      <c r="A91" s="19"/>
      <c r="B91" s="20">
        <v>7</v>
      </c>
      <c r="C91" s="21" t="s">
        <v>25</v>
      </c>
      <c r="D91" s="22" t="s">
        <v>26</v>
      </c>
      <c r="E91" s="20" t="s">
        <v>15</v>
      </c>
      <c r="F91" s="20">
        <v>1</v>
      </c>
      <c r="G91" s="15">
        <v>228</v>
      </c>
      <c r="H91" s="15">
        <v>14.25</v>
      </c>
      <c r="I91" s="15">
        <v>34.2</v>
      </c>
      <c r="J91" s="15">
        <v>8.55</v>
      </c>
      <c r="K91" s="35">
        <f t="shared" si="4"/>
        <v>285</v>
      </c>
      <c r="L91" s="35">
        <f t="shared" si="5"/>
        <v>285</v>
      </c>
    </row>
    <row r="92" s="1" customFormat="1" ht="20.25" spans="1:12">
      <c r="A92" s="23" t="s">
        <v>90</v>
      </c>
      <c r="B92" s="24"/>
      <c r="C92" s="24"/>
      <c r="D92" s="24"/>
      <c r="E92" s="24"/>
      <c r="F92" s="24"/>
      <c r="G92" s="25"/>
      <c r="H92" s="25"/>
      <c r="I92" s="25"/>
      <c r="J92" s="25"/>
      <c r="K92" s="25"/>
      <c r="L92" s="37"/>
    </row>
    <row r="93" s="1" customFormat="1" ht="42.75" spans="1:12">
      <c r="A93" s="19"/>
      <c r="B93" s="20">
        <v>1</v>
      </c>
      <c r="C93" s="21" t="s">
        <v>82</v>
      </c>
      <c r="D93" s="22" t="s">
        <v>34</v>
      </c>
      <c r="E93" s="20" t="s">
        <v>15</v>
      </c>
      <c r="F93" s="20">
        <v>4</v>
      </c>
      <c r="G93" s="15">
        <v>1494</v>
      </c>
      <c r="H93" s="15">
        <v>90</v>
      </c>
      <c r="I93" s="15">
        <v>216</v>
      </c>
      <c r="J93" s="15">
        <v>0</v>
      </c>
      <c r="K93" s="35">
        <f t="shared" si="4"/>
        <v>1800</v>
      </c>
      <c r="L93" s="35">
        <f t="shared" si="5"/>
        <v>7200</v>
      </c>
    </row>
    <row r="94" s="1" customFormat="1" ht="42.75" spans="1:12">
      <c r="A94" s="19"/>
      <c r="B94" s="20">
        <v>2</v>
      </c>
      <c r="C94" s="21" t="s">
        <v>16</v>
      </c>
      <c r="D94" s="22" t="s">
        <v>17</v>
      </c>
      <c r="E94" s="20" t="s">
        <v>15</v>
      </c>
      <c r="F94" s="20">
        <v>1</v>
      </c>
      <c r="G94" s="15">
        <v>2120</v>
      </c>
      <c r="H94" s="15">
        <v>132.5</v>
      </c>
      <c r="I94" s="15">
        <v>318</v>
      </c>
      <c r="J94" s="15">
        <v>79.5</v>
      </c>
      <c r="K94" s="35">
        <f t="shared" si="4"/>
        <v>2650</v>
      </c>
      <c r="L94" s="35">
        <f t="shared" si="5"/>
        <v>2650</v>
      </c>
    </row>
    <row r="95" s="1" customFormat="1" ht="71.25" spans="1:12">
      <c r="A95" s="19"/>
      <c r="B95" s="20">
        <v>3</v>
      </c>
      <c r="C95" s="21" t="s">
        <v>13</v>
      </c>
      <c r="D95" s="22" t="s">
        <v>14</v>
      </c>
      <c r="E95" s="20" t="s">
        <v>15</v>
      </c>
      <c r="F95" s="20">
        <v>1</v>
      </c>
      <c r="G95" s="15">
        <v>62.4</v>
      </c>
      <c r="H95" s="15">
        <v>3.9</v>
      </c>
      <c r="I95" s="15">
        <v>9.36</v>
      </c>
      <c r="J95" s="15">
        <v>2.34</v>
      </c>
      <c r="K95" s="35">
        <f t="shared" si="4"/>
        <v>78</v>
      </c>
      <c r="L95" s="35">
        <f t="shared" si="5"/>
        <v>78</v>
      </c>
    </row>
    <row r="96" s="1" customFormat="1" spans="1:12">
      <c r="A96" s="19"/>
      <c r="B96" s="20">
        <v>4</v>
      </c>
      <c r="C96" s="21" t="s">
        <v>25</v>
      </c>
      <c r="D96" s="22" t="s">
        <v>26</v>
      </c>
      <c r="E96" s="20" t="s">
        <v>15</v>
      </c>
      <c r="F96" s="20">
        <v>1</v>
      </c>
      <c r="G96" s="15">
        <v>228</v>
      </c>
      <c r="H96" s="15">
        <v>14.25</v>
      </c>
      <c r="I96" s="15">
        <v>34.2</v>
      </c>
      <c r="J96" s="15">
        <v>8.55</v>
      </c>
      <c r="K96" s="35">
        <f t="shared" si="4"/>
        <v>285</v>
      </c>
      <c r="L96" s="35">
        <f t="shared" si="5"/>
        <v>285</v>
      </c>
    </row>
    <row r="97" s="1" customFormat="1" ht="20.25" spans="1:12">
      <c r="A97" s="23" t="s">
        <v>91</v>
      </c>
      <c r="B97" s="24"/>
      <c r="C97" s="24"/>
      <c r="D97" s="24"/>
      <c r="E97" s="24"/>
      <c r="F97" s="24"/>
      <c r="G97" s="25"/>
      <c r="H97" s="25"/>
      <c r="I97" s="25"/>
      <c r="J97" s="25"/>
      <c r="K97" s="25"/>
      <c r="L97" s="37"/>
    </row>
    <row r="98" s="1" customFormat="1" ht="71.25" spans="1:12">
      <c r="A98" s="26" t="s">
        <v>20</v>
      </c>
      <c r="B98" s="26">
        <v>1</v>
      </c>
      <c r="C98" s="27" t="s">
        <v>21</v>
      </c>
      <c r="D98" s="28" t="s">
        <v>22</v>
      </c>
      <c r="E98" s="26" t="s">
        <v>15</v>
      </c>
      <c r="F98" s="26">
        <v>1</v>
      </c>
      <c r="G98" s="15">
        <v>630</v>
      </c>
      <c r="H98" s="15">
        <v>21</v>
      </c>
      <c r="I98" s="15">
        <v>49</v>
      </c>
      <c r="J98" s="15">
        <v>0</v>
      </c>
      <c r="K98" s="35">
        <f t="shared" si="4"/>
        <v>700</v>
      </c>
      <c r="L98" s="35">
        <f t="shared" si="5"/>
        <v>700</v>
      </c>
    </row>
    <row r="99" s="1" customFormat="1" ht="42.75" spans="1:12">
      <c r="A99" s="19"/>
      <c r="B99" s="20">
        <v>2</v>
      </c>
      <c r="C99" s="21" t="s">
        <v>27</v>
      </c>
      <c r="D99" s="22" t="s">
        <v>28</v>
      </c>
      <c r="E99" s="20" t="s">
        <v>15</v>
      </c>
      <c r="F99" s="20">
        <v>2</v>
      </c>
      <c r="G99" s="15">
        <v>1340</v>
      </c>
      <c r="H99" s="15">
        <v>70</v>
      </c>
      <c r="I99" s="15">
        <v>90</v>
      </c>
      <c r="J99" s="15">
        <v>0</v>
      </c>
      <c r="K99" s="35">
        <f t="shared" si="4"/>
        <v>1500</v>
      </c>
      <c r="L99" s="35">
        <f t="shared" si="5"/>
        <v>3000</v>
      </c>
    </row>
    <row r="100" s="1" customFormat="1" ht="28.5" spans="1:12">
      <c r="A100" s="19"/>
      <c r="B100" s="20">
        <v>3</v>
      </c>
      <c r="C100" s="21" t="s">
        <v>92</v>
      </c>
      <c r="D100" s="22" t="s">
        <v>93</v>
      </c>
      <c r="E100" s="20" t="s">
        <v>15</v>
      </c>
      <c r="F100" s="20">
        <v>3</v>
      </c>
      <c r="G100" s="15">
        <v>14400</v>
      </c>
      <c r="H100" s="15">
        <v>900</v>
      </c>
      <c r="I100" s="15">
        <v>2160</v>
      </c>
      <c r="J100" s="15">
        <v>540</v>
      </c>
      <c r="K100" s="35">
        <f t="shared" si="4"/>
        <v>18000</v>
      </c>
      <c r="L100" s="35">
        <f t="shared" si="5"/>
        <v>54000</v>
      </c>
    </row>
    <row r="101" s="1" customFormat="1" ht="42.75" spans="1:12">
      <c r="A101" s="19"/>
      <c r="B101" s="20">
        <v>4</v>
      </c>
      <c r="C101" s="21" t="s">
        <v>16</v>
      </c>
      <c r="D101" s="22" t="s">
        <v>17</v>
      </c>
      <c r="E101" s="20" t="s">
        <v>15</v>
      </c>
      <c r="F101" s="20">
        <v>1</v>
      </c>
      <c r="G101" s="15">
        <v>1245</v>
      </c>
      <c r="H101" s="15">
        <v>75</v>
      </c>
      <c r="I101" s="15">
        <v>180</v>
      </c>
      <c r="J101" s="15">
        <v>0</v>
      </c>
      <c r="K101" s="35">
        <f t="shared" ref="K101:K132" si="6">J101+I101+H101+G101</f>
        <v>1500</v>
      </c>
      <c r="L101" s="35">
        <f t="shared" ref="L101:L132" si="7">K101*F101</f>
        <v>1500</v>
      </c>
    </row>
    <row r="102" s="1" customFormat="1" ht="71.25" spans="1:12">
      <c r="A102" s="19"/>
      <c r="B102" s="20">
        <v>5</v>
      </c>
      <c r="C102" s="21" t="s">
        <v>13</v>
      </c>
      <c r="D102" s="22" t="s">
        <v>14</v>
      </c>
      <c r="E102" s="20" t="s">
        <v>15</v>
      </c>
      <c r="F102" s="20">
        <v>1</v>
      </c>
      <c r="G102" s="15">
        <v>62.4</v>
      </c>
      <c r="H102" s="15">
        <v>3.9</v>
      </c>
      <c r="I102" s="15">
        <v>9.36</v>
      </c>
      <c r="J102" s="15">
        <v>2.34</v>
      </c>
      <c r="K102" s="35">
        <f t="shared" si="6"/>
        <v>78</v>
      </c>
      <c r="L102" s="35">
        <f t="shared" si="7"/>
        <v>78</v>
      </c>
    </row>
    <row r="103" s="1" customFormat="1" spans="1:12">
      <c r="A103" s="19"/>
      <c r="B103" s="20">
        <v>6</v>
      </c>
      <c r="C103" s="21" t="s">
        <v>25</v>
      </c>
      <c r="D103" s="22" t="s">
        <v>26</v>
      </c>
      <c r="E103" s="20" t="s">
        <v>15</v>
      </c>
      <c r="F103" s="20">
        <v>1</v>
      </c>
      <c r="G103" s="15">
        <v>228</v>
      </c>
      <c r="H103" s="15">
        <v>14.25</v>
      </c>
      <c r="I103" s="15">
        <v>34.2</v>
      </c>
      <c r="J103" s="15">
        <v>8.55</v>
      </c>
      <c r="K103" s="35">
        <f t="shared" si="6"/>
        <v>285</v>
      </c>
      <c r="L103" s="35">
        <f t="shared" si="7"/>
        <v>285</v>
      </c>
    </row>
    <row r="104" s="1" customFormat="1" ht="20.25" spans="1:12">
      <c r="A104" s="23" t="s">
        <v>94</v>
      </c>
      <c r="B104" s="24"/>
      <c r="C104" s="24"/>
      <c r="D104" s="24"/>
      <c r="E104" s="24"/>
      <c r="F104" s="24"/>
      <c r="G104" s="25"/>
      <c r="H104" s="25"/>
      <c r="I104" s="25"/>
      <c r="J104" s="25"/>
      <c r="K104" s="25"/>
      <c r="L104" s="37"/>
    </row>
    <row r="105" s="1" customFormat="1" ht="42.75" spans="1:12">
      <c r="A105" s="19"/>
      <c r="B105" s="20">
        <v>1</v>
      </c>
      <c r="C105" s="21" t="s">
        <v>16</v>
      </c>
      <c r="D105" s="22" t="s">
        <v>17</v>
      </c>
      <c r="E105" s="20" t="s">
        <v>15</v>
      </c>
      <c r="F105" s="20">
        <v>2</v>
      </c>
      <c r="G105" s="15">
        <v>1620</v>
      </c>
      <c r="H105" s="15">
        <v>54</v>
      </c>
      <c r="I105" s="15">
        <v>126</v>
      </c>
      <c r="J105" s="15">
        <v>0</v>
      </c>
      <c r="K105" s="35">
        <f t="shared" si="6"/>
        <v>1800</v>
      </c>
      <c r="L105" s="35">
        <f t="shared" si="7"/>
        <v>3600</v>
      </c>
    </row>
    <row r="106" s="1" customFormat="1" ht="71.25" spans="1:12">
      <c r="A106" s="19"/>
      <c r="B106" s="20">
        <v>2</v>
      </c>
      <c r="C106" s="21" t="s">
        <v>13</v>
      </c>
      <c r="D106" s="22" t="s">
        <v>14</v>
      </c>
      <c r="E106" s="20" t="s">
        <v>15</v>
      </c>
      <c r="F106" s="20">
        <v>3</v>
      </c>
      <c r="G106" s="15">
        <v>62.4</v>
      </c>
      <c r="H106" s="15">
        <v>3.9</v>
      </c>
      <c r="I106" s="15">
        <v>9.36</v>
      </c>
      <c r="J106" s="15">
        <v>2.34</v>
      </c>
      <c r="K106" s="35">
        <f t="shared" si="6"/>
        <v>78</v>
      </c>
      <c r="L106" s="35">
        <f t="shared" si="7"/>
        <v>234</v>
      </c>
    </row>
    <row r="107" s="1" customFormat="1" spans="1:12">
      <c r="A107" s="19"/>
      <c r="B107" s="20">
        <v>3</v>
      </c>
      <c r="C107" s="21" t="s">
        <v>25</v>
      </c>
      <c r="D107" s="22" t="s">
        <v>26</v>
      </c>
      <c r="E107" s="20" t="s">
        <v>15</v>
      </c>
      <c r="F107" s="20">
        <v>18</v>
      </c>
      <c r="G107" s="15">
        <v>228</v>
      </c>
      <c r="H107" s="15">
        <v>14.25</v>
      </c>
      <c r="I107" s="15">
        <v>34.2</v>
      </c>
      <c r="J107" s="15">
        <v>8.55</v>
      </c>
      <c r="K107" s="35">
        <f t="shared" si="6"/>
        <v>285</v>
      </c>
      <c r="L107" s="35">
        <f t="shared" si="7"/>
        <v>5130</v>
      </c>
    </row>
    <row r="108" s="1" customFormat="1" ht="20.25" spans="1:12">
      <c r="A108" s="23" t="s">
        <v>29</v>
      </c>
      <c r="B108" s="24"/>
      <c r="C108" s="24"/>
      <c r="D108" s="24"/>
      <c r="E108" s="24"/>
      <c r="F108" s="24"/>
      <c r="G108" s="25"/>
      <c r="H108" s="25"/>
      <c r="I108" s="25"/>
      <c r="J108" s="25"/>
      <c r="K108" s="25"/>
      <c r="L108" s="37"/>
    </row>
    <row r="109" s="1" customFormat="1" ht="42.75" spans="1:12">
      <c r="A109" s="19"/>
      <c r="B109" s="20">
        <v>1</v>
      </c>
      <c r="C109" s="21" t="s">
        <v>16</v>
      </c>
      <c r="D109" s="22" t="s">
        <v>17</v>
      </c>
      <c r="E109" s="20" t="s">
        <v>15</v>
      </c>
      <c r="F109" s="20">
        <v>1</v>
      </c>
      <c r="G109" s="15">
        <v>1620</v>
      </c>
      <c r="H109" s="15">
        <v>54</v>
      </c>
      <c r="I109" s="15">
        <v>126</v>
      </c>
      <c r="J109" s="15">
        <v>0</v>
      </c>
      <c r="K109" s="35">
        <f t="shared" si="6"/>
        <v>1800</v>
      </c>
      <c r="L109" s="35">
        <f t="shared" si="7"/>
        <v>1800</v>
      </c>
    </row>
    <row r="110" s="1" customFormat="1" ht="71.25" spans="1:12">
      <c r="A110" s="19"/>
      <c r="B110" s="20">
        <v>2</v>
      </c>
      <c r="C110" s="21" t="s">
        <v>13</v>
      </c>
      <c r="D110" s="22" t="s">
        <v>14</v>
      </c>
      <c r="E110" s="20" t="s">
        <v>15</v>
      </c>
      <c r="F110" s="20">
        <v>2</v>
      </c>
      <c r="G110" s="15">
        <v>62.4</v>
      </c>
      <c r="H110" s="15">
        <v>3.9</v>
      </c>
      <c r="I110" s="15">
        <v>9.36</v>
      </c>
      <c r="J110" s="15">
        <v>2.34</v>
      </c>
      <c r="K110" s="35">
        <f t="shared" si="6"/>
        <v>78</v>
      </c>
      <c r="L110" s="35">
        <f t="shared" si="7"/>
        <v>156</v>
      </c>
    </row>
    <row r="111" s="1" customFormat="1" ht="42.75" spans="1:12">
      <c r="A111" s="19"/>
      <c r="B111" s="20">
        <v>3</v>
      </c>
      <c r="C111" s="21" t="s">
        <v>82</v>
      </c>
      <c r="D111" s="22" t="s">
        <v>34</v>
      </c>
      <c r="E111" s="20" t="s">
        <v>15</v>
      </c>
      <c r="F111" s="20">
        <v>3</v>
      </c>
      <c r="G111" s="15">
        <v>1494</v>
      </c>
      <c r="H111" s="15">
        <v>90</v>
      </c>
      <c r="I111" s="15">
        <v>216</v>
      </c>
      <c r="J111" s="15">
        <v>0</v>
      </c>
      <c r="K111" s="35">
        <f t="shared" si="6"/>
        <v>1800</v>
      </c>
      <c r="L111" s="35">
        <f t="shared" si="7"/>
        <v>5400</v>
      </c>
    </row>
    <row r="112" s="1" customFormat="1" ht="28.5" spans="1:12">
      <c r="A112" s="19"/>
      <c r="B112" s="20">
        <v>4</v>
      </c>
      <c r="C112" s="21" t="s">
        <v>84</v>
      </c>
      <c r="D112" s="22" t="s">
        <v>85</v>
      </c>
      <c r="E112" s="20" t="s">
        <v>15</v>
      </c>
      <c r="F112" s="20">
        <v>1</v>
      </c>
      <c r="G112" s="15">
        <v>1706.65</v>
      </c>
      <c r="H112" s="15">
        <v>105</v>
      </c>
      <c r="I112" s="15">
        <v>252</v>
      </c>
      <c r="J112" s="15">
        <v>63</v>
      </c>
      <c r="K112" s="35">
        <f t="shared" si="6"/>
        <v>2126.65</v>
      </c>
      <c r="L112" s="35">
        <f t="shared" si="7"/>
        <v>2126.65</v>
      </c>
    </row>
    <row r="113" s="1" customFormat="1" ht="71.25" spans="1:12">
      <c r="A113" s="26" t="s">
        <v>20</v>
      </c>
      <c r="B113" s="26">
        <v>5</v>
      </c>
      <c r="C113" s="27" t="s">
        <v>95</v>
      </c>
      <c r="D113" s="28" t="s">
        <v>96</v>
      </c>
      <c r="E113" s="26" t="s">
        <v>15</v>
      </c>
      <c r="F113" s="26">
        <v>5</v>
      </c>
      <c r="G113" s="15">
        <v>1560</v>
      </c>
      <c r="H113" s="15">
        <v>97.5</v>
      </c>
      <c r="I113" s="15">
        <v>234</v>
      </c>
      <c r="J113" s="15">
        <v>58.5</v>
      </c>
      <c r="K113" s="35">
        <f t="shared" si="6"/>
        <v>1950</v>
      </c>
      <c r="L113" s="35">
        <f t="shared" si="7"/>
        <v>9750</v>
      </c>
    </row>
    <row r="114" s="1" customFormat="1" ht="20.25" spans="1:12">
      <c r="A114" s="23" t="s">
        <v>97</v>
      </c>
      <c r="B114" s="24"/>
      <c r="C114" s="24"/>
      <c r="D114" s="24"/>
      <c r="E114" s="24"/>
      <c r="F114" s="24"/>
      <c r="G114" s="25"/>
      <c r="H114" s="25"/>
      <c r="I114" s="25"/>
      <c r="J114" s="25"/>
      <c r="K114" s="25"/>
      <c r="L114" s="37"/>
    </row>
    <row r="115" s="1" customFormat="1" ht="71.25" spans="1:12">
      <c r="A115" s="19"/>
      <c r="B115" s="20">
        <v>1</v>
      </c>
      <c r="C115" s="21" t="s">
        <v>13</v>
      </c>
      <c r="D115" s="22" t="s">
        <v>14</v>
      </c>
      <c r="E115" s="20" t="s">
        <v>15</v>
      </c>
      <c r="F115" s="20">
        <v>8</v>
      </c>
      <c r="G115" s="15">
        <v>62.4</v>
      </c>
      <c r="H115" s="15">
        <v>3.9</v>
      </c>
      <c r="I115" s="15">
        <v>9.36</v>
      </c>
      <c r="J115" s="15">
        <v>2.34</v>
      </c>
      <c r="K115" s="35">
        <f t="shared" si="6"/>
        <v>78</v>
      </c>
      <c r="L115" s="35">
        <f t="shared" si="7"/>
        <v>624</v>
      </c>
    </row>
    <row r="116" s="1" customFormat="1" ht="42.75" spans="1:12">
      <c r="A116" s="19"/>
      <c r="B116" s="20">
        <v>2</v>
      </c>
      <c r="C116" s="21" t="s">
        <v>27</v>
      </c>
      <c r="D116" s="22" t="s">
        <v>28</v>
      </c>
      <c r="E116" s="20" t="s">
        <v>15</v>
      </c>
      <c r="F116" s="20">
        <v>6</v>
      </c>
      <c r="G116" s="15">
        <v>1340</v>
      </c>
      <c r="H116" s="15">
        <v>70</v>
      </c>
      <c r="I116" s="15">
        <v>90</v>
      </c>
      <c r="J116" s="15">
        <v>0</v>
      </c>
      <c r="K116" s="35">
        <f t="shared" si="6"/>
        <v>1500</v>
      </c>
      <c r="L116" s="35">
        <f t="shared" si="7"/>
        <v>9000</v>
      </c>
    </row>
    <row r="117" s="1" customFormat="1" ht="28.5" spans="1:12">
      <c r="A117" s="19"/>
      <c r="B117" s="20">
        <v>3</v>
      </c>
      <c r="C117" s="21" t="s">
        <v>38</v>
      </c>
      <c r="D117" s="22" t="s">
        <v>98</v>
      </c>
      <c r="E117" s="20" t="s">
        <v>15</v>
      </c>
      <c r="F117" s="20">
        <v>3</v>
      </c>
      <c r="G117" s="15">
        <v>744</v>
      </c>
      <c r="H117" s="15">
        <v>46.5</v>
      </c>
      <c r="I117" s="15">
        <v>111.6</v>
      </c>
      <c r="J117" s="15">
        <v>27.9</v>
      </c>
      <c r="K117" s="35">
        <f t="shared" si="6"/>
        <v>930</v>
      </c>
      <c r="L117" s="35">
        <f t="shared" si="7"/>
        <v>2790</v>
      </c>
    </row>
    <row r="118" s="1" customFormat="1" ht="20.25" spans="1:12">
      <c r="A118" s="23" t="s">
        <v>99</v>
      </c>
      <c r="B118" s="24"/>
      <c r="C118" s="24"/>
      <c r="D118" s="24"/>
      <c r="E118" s="24"/>
      <c r="F118" s="24"/>
      <c r="G118" s="25"/>
      <c r="H118" s="25"/>
      <c r="I118" s="25"/>
      <c r="J118" s="25"/>
      <c r="K118" s="25"/>
      <c r="L118" s="37"/>
    </row>
    <row r="119" s="1" customFormat="1" ht="42.75" spans="1:12">
      <c r="A119" s="19"/>
      <c r="B119" s="20">
        <v>1</v>
      </c>
      <c r="C119" s="21" t="s">
        <v>100</v>
      </c>
      <c r="D119" s="22" t="s">
        <v>101</v>
      </c>
      <c r="E119" s="20" t="s">
        <v>15</v>
      </c>
      <c r="F119" s="20">
        <v>4</v>
      </c>
      <c r="G119" s="15">
        <v>2080</v>
      </c>
      <c r="H119" s="15">
        <v>130</v>
      </c>
      <c r="I119" s="15">
        <v>312</v>
      </c>
      <c r="J119" s="15">
        <v>78</v>
      </c>
      <c r="K119" s="35">
        <f t="shared" si="6"/>
        <v>2600</v>
      </c>
      <c r="L119" s="35">
        <f t="shared" si="7"/>
        <v>10400</v>
      </c>
    </row>
    <row r="120" s="1" customFormat="1" ht="57" spans="1:12">
      <c r="A120" s="19"/>
      <c r="B120" s="20">
        <v>2</v>
      </c>
      <c r="C120" s="21" t="s">
        <v>102</v>
      </c>
      <c r="D120" s="22" t="s">
        <v>59</v>
      </c>
      <c r="E120" s="20" t="s">
        <v>40</v>
      </c>
      <c r="F120" s="20">
        <v>178</v>
      </c>
      <c r="G120" s="15">
        <v>1164</v>
      </c>
      <c r="H120" s="15">
        <v>79</v>
      </c>
      <c r="I120" s="15">
        <v>189.6</v>
      </c>
      <c r="J120" s="15">
        <v>47.4</v>
      </c>
      <c r="K120" s="35">
        <f t="shared" si="6"/>
        <v>1480</v>
      </c>
      <c r="L120" s="35">
        <f t="shared" si="7"/>
        <v>263440</v>
      </c>
    </row>
    <row r="121" s="1" customFormat="1" ht="57" spans="1:12">
      <c r="A121" s="19"/>
      <c r="B121" s="20">
        <v>3</v>
      </c>
      <c r="C121" s="21" t="s">
        <v>103</v>
      </c>
      <c r="D121" s="22" t="s">
        <v>61</v>
      </c>
      <c r="E121" s="20" t="s">
        <v>40</v>
      </c>
      <c r="F121" s="20">
        <v>178</v>
      </c>
      <c r="G121" s="15">
        <v>900</v>
      </c>
      <c r="H121" s="15">
        <v>62.5</v>
      </c>
      <c r="I121" s="15">
        <v>150</v>
      </c>
      <c r="J121" s="15">
        <v>37.5</v>
      </c>
      <c r="K121" s="35">
        <f t="shared" si="6"/>
        <v>1150</v>
      </c>
      <c r="L121" s="35">
        <f t="shared" si="7"/>
        <v>204700</v>
      </c>
    </row>
    <row r="122" s="1" customFormat="1" ht="71.25" spans="1:12">
      <c r="A122" s="19"/>
      <c r="B122" s="20">
        <v>4</v>
      </c>
      <c r="C122" s="21" t="s">
        <v>13</v>
      </c>
      <c r="D122" s="22" t="s">
        <v>14</v>
      </c>
      <c r="E122" s="20" t="s">
        <v>15</v>
      </c>
      <c r="F122" s="20">
        <v>16</v>
      </c>
      <c r="G122" s="15">
        <v>62.4</v>
      </c>
      <c r="H122" s="15">
        <v>3.9</v>
      </c>
      <c r="I122" s="15">
        <v>9.36</v>
      </c>
      <c r="J122" s="15">
        <v>2.34</v>
      </c>
      <c r="K122" s="35">
        <f t="shared" si="6"/>
        <v>78</v>
      </c>
      <c r="L122" s="35">
        <f t="shared" si="7"/>
        <v>1248</v>
      </c>
    </row>
    <row r="123" s="1" customFormat="1" ht="45.75" customHeight="1" spans="1:12">
      <c r="A123" s="29" t="s">
        <v>104</v>
      </c>
      <c r="B123" s="30"/>
      <c r="C123" s="30"/>
      <c r="D123" s="30"/>
      <c r="E123" s="30"/>
      <c r="F123" s="30"/>
      <c r="G123" s="31"/>
      <c r="H123" s="31"/>
      <c r="I123" s="31"/>
      <c r="J123" s="31"/>
      <c r="K123" s="31"/>
      <c r="L123" s="38"/>
    </row>
    <row r="124" s="1" customFormat="1" ht="42.75" spans="1:12">
      <c r="A124" s="19"/>
      <c r="B124" s="20">
        <v>1</v>
      </c>
      <c r="C124" s="21" t="s">
        <v>68</v>
      </c>
      <c r="D124" s="22" t="s">
        <v>69</v>
      </c>
      <c r="E124" s="20" t="s">
        <v>15</v>
      </c>
      <c r="F124" s="20">
        <v>15</v>
      </c>
      <c r="G124" s="15">
        <v>1535.5</v>
      </c>
      <c r="H124" s="15">
        <v>92.5</v>
      </c>
      <c r="I124" s="15">
        <v>222</v>
      </c>
      <c r="J124" s="15">
        <v>0</v>
      </c>
      <c r="K124" s="35">
        <f t="shared" si="6"/>
        <v>1850</v>
      </c>
      <c r="L124" s="35">
        <f t="shared" si="7"/>
        <v>27750</v>
      </c>
    </row>
    <row r="125" s="1" customFormat="1" ht="42.75" spans="1:12">
      <c r="A125" s="19"/>
      <c r="B125" s="20">
        <v>2</v>
      </c>
      <c r="C125" s="21" t="s">
        <v>68</v>
      </c>
      <c r="D125" s="22" t="s">
        <v>70</v>
      </c>
      <c r="E125" s="20" t="s">
        <v>15</v>
      </c>
      <c r="F125" s="20">
        <v>4</v>
      </c>
      <c r="G125" s="15">
        <v>830</v>
      </c>
      <c r="H125" s="15">
        <v>50</v>
      </c>
      <c r="I125" s="15">
        <v>120</v>
      </c>
      <c r="J125" s="15">
        <v>0</v>
      </c>
      <c r="K125" s="35">
        <f t="shared" si="6"/>
        <v>1000</v>
      </c>
      <c r="L125" s="35">
        <f t="shared" si="7"/>
        <v>4000</v>
      </c>
    </row>
    <row r="126" s="1" customFormat="1" ht="57" spans="1:12">
      <c r="A126" s="19"/>
      <c r="B126" s="20">
        <v>3</v>
      </c>
      <c r="C126" s="21" t="s">
        <v>71</v>
      </c>
      <c r="D126" s="22" t="s">
        <v>72</v>
      </c>
      <c r="E126" s="20" t="s">
        <v>15</v>
      </c>
      <c r="F126" s="20">
        <v>4</v>
      </c>
      <c r="G126" s="15">
        <v>1200</v>
      </c>
      <c r="H126" s="15">
        <v>75</v>
      </c>
      <c r="I126" s="15">
        <v>180</v>
      </c>
      <c r="J126" s="15">
        <v>45</v>
      </c>
      <c r="K126" s="35">
        <f t="shared" si="6"/>
        <v>1500</v>
      </c>
      <c r="L126" s="35">
        <f t="shared" si="7"/>
        <v>6000</v>
      </c>
    </row>
    <row r="127" s="1" customFormat="1" ht="42.75" spans="1:12">
      <c r="A127" s="19"/>
      <c r="B127" s="20">
        <v>4</v>
      </c>
      <c r="C127" s="21" t="s">
        <v>73</v>
      </c>
      <c r="D127" s="22" t="s">
        <v>74</v>
      </c>
      <c r="E127" s="20" t="s">
        <v>15</v>
      </c>
      <c r="F127" s="20">
        <v>2</v>
      </c>
      <c r="G127" s="15">
        <v>560</v>
      </c>
      <c r="H127" s="15">
        <v>35</v>
      </c>
      <c r="I127" s="15">
        <v>84</v>
      </c>
      <c r="J127" s="15">
        <v>21</v>
      </c>
      <c r="K127" s="35">
        <f t="shared" si="6"/>
        <v>700</v>
      </c>
      <c r="L127" s="35">
        <f t="shared" si="7"/>
        <v>1400</v>
      </c>
    </row>
    <row r="128" s="1" customFormat="1" ht="37.05" customHeight="1" spans="1:12">
      <c r="A128" s="29" t="s">
        <v>105</v>
      </c>
      <c r="B128" s="30"/>
      <c r="C128" s="30"/>
      <c r="D128" s="30"/>
      <c r="E128" s="30"/>
      <c r="F128" s="30"/>
      <c r="G128" s="31"/>
      <c r="H128" s="31"/>
      <c r="I128" s="31"/>
      <c r="J128" s="31"/>
      <c r="K128" s="31"/>
      <c r="L128" s="38"/>
    </row>
    <row r="129" s="1" customFormat="1" ht="30" customHeight="1" spans="1:12">
      <c r="A129" s="19"/>
      <c r="B129" s="20">
        <v>1</v>
      </c>
      <c r="C129" s="21" t="s">
        <v>106</v>
      </c>
      <c r="D129" s="22" t="s">
        <v>107</v>
      </c>
      <c r="E129" s="20" t="s">
        <v>15</v>
      </c>
      <c r="F129" s="20">
        <v>4</v>
      </c>
      <c r="G129" s="15">
        <v>360</v>
      </c>
      <c r="H129" s="15">
        <v>22.5</v>
      </c>
      <c r="I129" s="15">
        <v>54</v>
      </c>
      <c r="J129" s="15">
        <v>13.5</v>
      </c>
      <c r="K129" s="35">
        <f t="shared" si="6"/>
        <v>450</v>
      </c>
      <c r="L129" s="35">
        <f t="shared" si="7"/>
        <v>1800</v>
      </c>
    </row>
    <row r="130" s="1" customFormat="1" ht="30" customHeight="1" spans="1:12">
      <c r="A130" s="19"/>
      <c r="B130" s="20">
        <v>2</v>
      </c>
      <c r="C130" s="21" t="s">
        <v>108</v>
      </c>
      <c r="D130" s="39" t="s">
        <v>109</v>
      </c>
      <c r="E130" s="20" t="s">
        <v>15</v>
      </c>
      <c r="F130" s="20">
        <v>8</v>
      </c>
      <c r="G130" s="15">
        <v>152</v>
      </c>
      <c r="H130" s="15">
        <v>9.5</v>
      </c>
      <c r="I130" s="15">
        <v>22.8</v>
      </c>
      <c r="J130" s="15">
        <v>5.7</v>
      </c>
      <c r="K130" s="35">
        <f t="shared" si="6"/>
        <v>190</v>
      </c>
      <c r="L130" s="35">
        <f t="shared" si="7"/>
        <v>1520</v>
      </c>
    </row>
    <row r="131" s="1" customFormat="1" ht="30" customHeight="1" spans="1:12">
      <c r="A131" s="19"/>
      <c r="B131" s="20">
        <v>3</v>
      </c>
      <c r="C131" s="21" t="s">
        <v>110</v>
      </c>
      <c r="D131" s="39" t="s">
        <v>111</v>
      </c>
      <c r="E131" s="20" t="s">
        <v>112</v>
      </c>
      <c r="F131" s="20">
        <v>1000</v>
      </c>
      <c r="G131" s="15">
        <v>32.3</v>
      </c>
      <c r="H131" s="15">
        <v>2</v>
      </c>
      <c r="I131" s="15"/>
      <c r="J131" s="15"/>
      <c r="K131" s="35">
        <f t="shared" si="6"/>
        <v>34.3</v>
      </c>
      <c r="L131" s="35">
        <f t="shared" si="7"/>
        <v>34300</v>
      </c>
    </row>
    <row r="132" s="1" customFormat="1" ht="30" customHeight="1" spans="1:12">
      <c r="A132" s="19"/>
      <c r="B132" s="20">
        <v>4</v>
      </c>
      <c r="C132" s="21" t="s">
        <v>113</v>
      </c>
      <c r="D132" s="39" t="s">
        <v>114</v>
      </c>
      <c r="E132" s="20" t="s">
        <v>112</v>
      </c>
      <c r="F132" s="20">
        <v>1000</v>
      </c>
      <c r="G132" s="40">
        <v>12.65</v>
      </c>
      <c r="H132" s="40">
        <v>0.575</v>
      </c>
      <c r="I132" s="40"/>
      <c r="J132" s="40"/>
      <c r="K132" s="35">
        <f t="shared" si="6"/>
        <v>13.225</v>
      </c>
      <c r="L132" s="35">
        <f t="shared" si="7"/>
        <v>13225</v>
      </c>
    </row>
    <row r="133" s="1" customFormat="1" ht="30" customHeight="1" spans="1:12">
      <c r="A133" s="19"/>
      <c r="B133" s="20">
        <v>5</v>
      </c>
      <c r="C133" s="21" t="s">
        <v>115</v>
      </c>
      <c r="D133" s="39" t="s">
        <v>116</v>
      </c>
      <c r="E133" s="20" t="s">
        <v>112</v>
      </c>
      <c r="F133" s="20">
        <v>1000</v>
      </c>
      <c r="G133" s="15">
        <v>8.55</v>
      </c>
      <c r="H133" s="15">
        <v>0.45</v>
      </c>
      <c r="I133" s="15"/>
      <c r="J133" s="15"/>
      <c r="K133" s="35">
        <f t="shared" ref="K133:K154" si="8">J133+I133+H133+G133</f>
        <v>9</v>
      </c>
      <c r="L133" s="35">
        <f t="shared" ref="L133:L154" si="9">K133*F133</f>
        <v>9000</v>
      </c>
    </row>
    <row r="134" s="1" customFormat="1" ht="30" customHeight="1" spans="1:12">
      <c r="A134" s="19"/>
      <c r="B134" s="20">
        <v>6</v>
      </c>
      <c r="C134" s="21" t="s">
        <v>117</v>
      </c>
      <c r="D134" s="22" t="s">
        <v>118</v>
      </c>
      <c r="E134" s="20" t="s">
        <v>119</v>
      </c>
      <c r="F134" s="20">
        <v>10000</v>
      </c>
      <c r="G134" s="15">
        <v>2.185</v>
      </c>
      <c r="H134" s="15">
        <v>0.115</v>
      </c>
      <c r="I134" s="15"/>
      <c r="J134" s="15"/>
      <c r="K134" s="35">
        <f t="shared" si="8"/>
        <v>2.3</v>
      </c>
      <c r="L134" s="35">
        <f t="shared" si="9"/>
        <v>23000</v>
      </c>
    </row>
    <row r="135" s="1" customFormat="1" ht="30" customHeight="1" spans="1:12">
      <c r="A135" s="19"/>
      <c r="B135" s="20">
        <v>8</v>
      </c>
      <c r="C135" s="21" t="s">
        <v>120</v>
      </c>
      <c r="D135" s="39" t="s">
        <v>121</v>
      </c>
      <c r="E135" s="20" t="s">
        <v>122</v>
      </c>
      <c r="F135" s="20">
        <v>20</v>
      </c>
      <c r="G135" s="15">
        <v>1520</v>
      </c>
      <c r="H135" s="15">
        <v>80</v>
      </c>
      <c r="I135" s="15"/>
      <c r="J135" s="15"/>
      <c r="K135" s="35">
        <f t="shared" si="8"/>
        <v>1600</v>
      </c>
      <c r="L135" s="35">
        <f t="shared" si="9"/>
        <v>32000</v>
      </c>
    </row>
    <row r="136" s="1" customFormat="1" ht="30" customHeight="1" spans="1:12">
      <c r="A136" s="19"/>
      <c r="B136" s="20">
        <v>9</v>
      </c>
      <c r="C136" s="21" t="s">
        <v>123</v>
      </c>
      <c r="D136" s="39" t="s">
        <v>124</v>
      </c>
      <c r="E136" s="20" t="s">
        <v>122</v>
      </c>
      <c r="F136" s="20">
        <v>10</v>
      </c>
      <c r="G136" s="15">
        <v>327.75</v>
      </c>
      <c r="H136" s="15">
        <v>17.25</v>
      </c>
      <c r="I136" s="15"/>
      <c r="J136" s="15"/>
      <c r="K136" s="35">
        <f t="shared" si="8"/>
        <v>345</v>
      </c>
      <c r="L136" s="35">
        <f t="shared" si="9"/>
        <v>3450</v>
      </c>
    </row>
    <row r="137" s="1" customFormat="1" ht="30" customHeight="1" spans="1:12">
      <c r="A137" s="19"/>
      <c r="B137" s="20">
        <v>10</v>
      </c>
      <c r="C137" s="21" t="s">
        <v>125</v>
      </c>
      <c r="D137" s="22" t="s">
        <v>126</v>
      </c>
      <c r="E137" s="20" t="s">
        <v>112</v>
      </c>
      <c r="F137" s="20">
        <v>20</v>
      </c>
      <c r="G137" s="15">
        <v>161.5</v>
      </c>
      <c r="H137" s="15">
        <v>8.5</v>
      </c>
      <c r="I137" s="15"/>
      <c r="J137" s="15"/>
      <c r="K137" s="35">
        <f t="shared" si="8"/>
        <v>170</v>
      </c>
      <c r="L137" s="35">
        <f t="shared" si="9"/>
        <v>3400</v>
      </c>
    </row>
    <row r="138" s="1" customFormat="1" ht="30" customHeight="1" spans="1:12">
      <c r="A138" s="19"/>
      <c r="B138" s="20">
        <v>11</v>
      </c>
      <c r="C138" s="21" t="s">
        <v>127</v>
      </c>
      <c r="D138" s="22" t="s">
        <v>128</v>
      </c>
      <c r="E138" s="20" t="s">
        <v>112</v>
      </c>
      <c r="F138" s="20">
        <v>10</v>
      </c>
      <c r="G138" s="15">
        <v>22.8</v>
      </c>
      <c r="H138" s="15">
        <v>1.2</v>
      </c>
      <c r="I138" s="15"/>
      <c r="J138" s="15"/>
      <c r="K138" s="35">
        <f t="shared" si="8"/>
        <v>24</v>
      </c>
      <c r="L138" s="35">
        <f t="shared" si="9"/>
        <v>240</v>
      </c>
    </row>
    <row r="139" s="1" customFormat="1" ht="30" customHeight="1" spans="1:12">
      <c r="A139" s="19"/>
      <c r="B139" s="20">
        <v>12</v>
      </c>
      <c r="C139" s="21" t="s">
        <v>129</v>
      </c>
      <c r="D139" s="22" t="s">
        <v>130</v>
      </c>
      <c r="E139" s="20" t="s">
        <v>112</v>
      </c>
      <c r="F139" s="20">
        <v>8</v>
      </c>
      <c r="G139" s="15">
        <v>40.85</v>
      </c>
      <c r="H139" s="15">
        <v>2.15</v>
      </c>
      <c r="I139" s="15"/>
      <c r="J139" s="15"/>
      <c r="K139" s="35">
        <f t="shared" si="8"/>
        <v>43</v>
      </c>
      <c r="L139" s="35">
        <f t="shared" si="9"/>
        <v>344</v>
      </c>
    </row>
    <row r="140" s="1" customFormat="1" ht="30" customHeight="1" spans="1:12">
      <c r="A140" s="19"/>
      <c r="B140" s="20">
        <v>13</v>
      </c>
      <c r="C140" s="21" t="s">
        <v>131</v>
      </c>
      <c r="D140" s="22" t="s">
        <v>132</v>
      </c>
      <c r="E140" s="20" t="s">
        <v>112</v>
      </c>
      <c r="F140" s="20">
        <v>8</v>
      </c>
      <c r="G140" s="15">
        <v>147.25</v>
      </c>
      <c r="H140" s="15">
        <v>7.75</v>
      </c>
      <c r="I140" s="15"/>
      <c r="J140" s="15"/>
      <c r="K140" s="35">
        <f t="shared" si="8"/>
        <v>155</v>
      </c>
      <c r="L140" s="35">
        <f t="shared" si="9"/>
        <v>1240</v>
      </c>
    </row>
    <row r="141" s="1" customFormat="1" ht="30" customHeight="1" spans="1:12">
      <c r="A141" s="19"/>
      <c r="B141" s="20">
        <v>14</v>
      </c>
      <c r="C141" s="21" t="s">
        <v>131</v>
      </c>
      <c r="D141" s="22" t="s">
        <v>133</v>
      </c>
      <c r="E141" s="20" t="s">
        <v>112</v>
      </c>
      <c r="F141" s="20">
        <v>8</v>
      </c>
      <c r="G141" s="15">
        <v>185.25</v>
      </c>
      <c r="H141" s="15">
        <v>9.75</v>
      </c>
      <c r="I141" s="15"/>
      <c r="J141" s="15"/>
      <c r="K141" s="35">
        <f t="shared" si="8"/>
        <v>195</v>
      </c>
      <c r="L141" s="35">
        <f t="shared" si="9"/>
        <v>1560</v>
      </c>
    </row>
    <row r="142" s="1" customFormat="1" ht="30" customHeight="1" spans="1:12">
      <c r="A142" s="19"/>
      <c r="B142" s="20">
        <v>15</v>
      </c>
      <c r="C142" s="21" t="s">
        <v>134</v>
      </c>
      <c r="D142" s="22" t="s">
        <v>135</v>
      </c>
      <c r="E142" s="20" t="s">
        <v>112</v>
      </c>
      <c r="F142" s="20">
        <v>10</v>
      </c>
      <c r="G142" s="15">
        <v>175.75</v>
      </c>
      <c r="H142" s="15">
        <v>9.25</v>
      </c>
      <c r="I142" s="15"/>
      <c r="J142" s="15"/>
      <c r="K142" s="35">
        <f t="shared" si="8"/>
        <v>185</v>
      </c>
      <c r="L142" s="35">
        <f t="shared" si="9"/>
        <v>1850</v>
      </c>
    </row>
    <row r="143" s="1" customFormat="1" ht="30" customHeight="1" spans="1:12">
      <c r="A143" s="19"/>
      <c r="B143" s="20">
        <v>16</v>
      </c>
      <c r="C143" s="21" t="s">
        <v>134</v>
      </c>
      <c r="D143" s="22" t="s">
        <v>136</v>
      </c>
      <c r="E143" s="20" t="s">
        <v>112</v>
      </c>
      <c r="F143" s="20">
        <v>8</v>
      </c>
      <c r="G143" s="15">
        <v>313.5</v>
      </c>
      <c r="H143" s="15">
        <v>16.5</v>
      </c>
      <c r="I143" s="15"/>
      <c r="J143" s="15"/>
      <c r="K143" s="35">
        <f t="shared" si="8"/>
        <v>330</v>
      </c>
      <c r="L143" s="35">
        <f t="shared" si="9"/>
        <v>2640</v>
      </c>
    </row>
    <row r="144" s="1" customFormat="1" ht="30" customHeight="1" spans="1:12">
      <c r="A144" s="19"/>
      <c r="B144" s="20">
        <v>17</v>
      </c>
      <c r="C144" s="21" t="s">
        <v>137</v>
      </c>
      <c r="D144" s="39" t="s">
        <v>138</v>
      </c>
      <c r="E144" s="20" t="s">
        <v>112</v>
      </c>
      <c r="F144" s="20">
        <v>10</v>
      </c>
      <c r="G144" s="15">
        <v>650</v>
      </c>
      <c r="H144" s="15">
        <v>32.5</v>
      </c>
      <c r="I144" s="15"/>
      <c r="J144" s="15"/>
      <c r="K144" s="35">
        <f t="shared" si="8"/>
        <v>682.5</v>
      </c>
      <c r="L144" s="35">
        <f t="shared" si="9"/>
        <v>6825</v>
      </c>
    </row>
    <row r="145" s="1" customFormat="1" ht="30" customHeight="1" spans="1:12">
      <c r="A145" s="19"/>
      <c r="B145" s="20">
        <v>18</v>
      </c>
      <c r="C145" s="21" t="s">
        <v>139</v>
      </c>
      <c r="D145" s="22" t="s">
        <v>140</v>
      </c>
      <c r="E145" s="20" t="s">
        <v>112</v>
      </c>
      <c r="F145" s="20">
        <v>4</v>
      </c>
      <c r="G145" s="15">
        <v>99.75</v>
      </c>
      <c r="H145" s="15">
        <v>5.25</v>
      </c>
      <c r="I145" s="15"/>
      <c r="J145" s="15"/>
      <c r="K145" s="35">
        <f t="shared" si="8"/>
        <v>105</v>
      </c>
      <c r="L145" s="35">
        <f t="shared" si="9"/>
        <v>420</v>
      </c>
    </row>
    <row r="146" s="1" customFormat="1" ht="30" customHeight="1" spans="1:12">
      <c r="A146" s="19"/>
      <c r="B146" s="20">
        <v>19</v>
      </c>
      <c r="C146" s="21" t="s">
        <v>141</v>
      </c>
      <c r="D146" s="22" t="s">
        <v>142</v>
      </c>
      <c r="E146" s="20" t="s">
        <v>112</v>
      </c>
      <c r="F146" s="20">
        <v>40</v>
      </c>
      <c r="G146" s="15">
        <v>361.5</v>
      </c>
      <c r="H146" s="15">
        <v>18.5</v>
      </c>
      <c r="I146" s="15"/>
      <c r="J146" s="15"/>
      <c r="K146" s="35">
        <f t="shared" si="8"/>
        <v>380</v>
      </c>
      <c r="L146" s="35">
        <f t="shared" si="9"/>
        <v>15200</v>
      </c>
    </row>
    <row r="147" s="1" customFormat="1" ht="30" customHeight="1" spans="1:12">
      <c r="A147" s="19"/>
      <c r="B147" s="20">
        <v>20</v>
      </c>
      <c r="C147" s="21" t="s">
        <v>143</v>
      </c>
      <c r="D147" s="22" t="s">
        <v>144</v>
      </c>
      <c r="E147" s="20" t="s">
        <v>112</v>
      </c>
      <c r="F147" s="20">
        <v>40</v>
      </c>
      <c r="G147" s="15">
        <v>122.6</v>
      </c>
      <c r="H147" s="15">
        <v>5.4</v>
      </c>
      <c r="I147" s="15"/>
      <c r="J147" s="15"/>
      <c r="K147" s="35">
        <f t="shared" si="8"/>
        <v>128</v>
      </c>
      <c r="L147" s="35">
        <f t="shared" si="9"/>
        <v>5120</v>
      </c>
    </row>
    <row r="148" s="1" customFormat="1" ht="30" customHeight="1" spans="1:12">
      <c r="A148" s="19"/>
      <c r="B148" s="20">
        <v>21</v>
      </c>
      <c r="C148" s="21" t="s">
        <v>143</v>
      </c>
      <c r="D148" s="22" t="s">
        <v>145</v>
      </c>
      <c r="E148" s="20" t="s">
        <v>112</v>
      </c>
      <c r="F148" s="20">
        <v>30</v>
      </c>
      <c r="G148" s="15">
        <v>99.75</v>
      </c>
      <c r="H148" s="15">
        <v>5.25</v>
      </c>
      <c r="I148" s="15"/>
      <c r="J148" s="15"/>
      <c r="K148" s="35">
        <f t="shared" si="8"/>
        <v>105</v>
      </c>
      <c r="L148" s="35">
        <f t="shared" si="9"/>
        <v>3150</v>
      </c>
    </row>
    <row r="149" s="1" customFormat="1" ht="30" customHeight="1" spans="1:12">
      <c r="A149" s="19"/>
      <c r="B149" s="20">
        <v>22</v>
      </c>
      <c r="C149" s="21" t="s">
        <v>143</v>
      </c>
      <c r="D149" s="22" t="s">
        <v>146</v>
      </c>
      <c r="E149" s="20" t="s">
        <v>112</v>
      </c>
      <c r="F149" s="20">
        <v>30</v>
      </c>
      <c r="G149" s="15">
        <v>159.6</v>
      </c>
      <c r="H149" s="15">
        <v>8.4</v>
      </c>
      <c r="I149" s="15"/>
      <c r="J149" s="15"/>
      <c r="K149" s="35">
        <f t="shared" si="8"/>
        <v>168</v>
      </c>
      <c r="L149" s="35">
        <f t="shared" si="9"/>
        <v>5040</v>
      </c>
    </row>
    <row r="150" s="1" customFormat="1" ht="30" customHeight="1" spans="1:12">
      <c r="A150" s="19"/>
      <c r="B150" s="20">
        <v>23</v>
      </c>
      <c r="C150" s="21" t="s">
        <v>147</v>
      </c>
      <c r="D150" s="22" t="s">
        <v>148</v>
      </c>
      <c r="E150" s="20" t="s">
        <v>112</v>
      </c>
      <c r="F150" s="20">
        <v>10</v>
      </c>
      <c r="G150" s="15">
        <v>220</v>
      </c>
      <c r="H150" s="15">
        <v>11.5</v>
      </c>
      <c r="I150" s="15"/>
      <c r="J150" s="15"/>
      <c r="K150" s="35">
        <f t="shared" si="8"/>
        <v>231.5</v>
      </c>
      <c r="L150" s="35">
        <f t="shared" si="9"/>
        <v>2315</v>
      </c>
    </row>
    <row r="151" s="1" customFormat="1" ht="30" customHeight="1" spans="1:12">
      <c r="A151" s="19"/>
      <c r="B151" s="20">
        <v>24</v>
      </c>
      <c r="C151" s="21" t="s">
        <v>147</v>
      </c>
      <c r="D151" s="22" t="s">
        <v>149</v>
      </c>
      <c r="E151" s="20" t="s">
        <v>112</v>
      </c>
      <c r="F151" s="20">
        <v>10</v>
      </c>
      <c r="G151" s="35">
        <v>13</v>
      </c>
      <c r="H151" s="15">
        <v>0.675</v>
      </c>
      <c r="I151" s="15"/>
      <c r="J151" s="15"/>
      <c r="K151" s="35">
        <f t="shared" si="8"/>
        <v>13.675</v>
      </c>
      <c r="L151" s="35">
        <f t="shared" si="9"/>
        <v>136.75</v>
      </c>
    </row>
    <row r="152" s="1" customFormat="1" ht="30" customHeight="1" spans="1:12">
      <c r="A152" s="19"/>
      <c r="B152" s="20">
        <v>25</v>
      </c>
      <c r="C152" s="21" t="s">
        <v>147</v>
      </c>
      <c r="D152" s="22" t="s">
        <v>150</v>
      </c>
      <c r="E152" s="20" t="s">
        <v>112</v>
      </c>
      <c r="F152" s="20">
        <v>10</v>
      </c>
      <c r="G152" s="35">
        <v>25</v>
      </c>
      <c r="H152" s="15">
        <v>1.3</v>
      </c>
      <c r="I152" s="15"/>
      <c r="J152" s="15"/>
      <c r="K152" s="35">
        <f t="shared" si="8"/>
        <v>26.3</v>
      </c>
      <c r="L152" s="35">
        <f t="shared" si="9"/>
        <v>263</v>
      </c>
    </row>
    <row r="153" s="1" customFormat="1" ht="30" customHeight="1" spans="1:12">
      <c r="A153" s="19"/>
      <c r="B153" s="20">
        <v>26</v>
      </c>
      <c r="C153" s="21" t="s">
        <v>151</v>
      </c>
      <c r="D153" s="41" t="s">
        <v>152</v>
      </c>
      <c r="E153" s="20" t="s">
        <v>112</v>
      </c>
      <c r="F153" s="20">
        <v>10</v>
      </c>
      <c r="G153" s="35">
        <v>42</v>
      </c>
      <c r="H153" s="15">
        <v>2.15</v>
      </c>
      <c r="I153" s="15"/>
      <c r="J153" s="15"/>
      <c r="K153" s="35">
        <f t="shared" si="8"/>
        <v>44.15</v>
      </c>
      <c r="L153" s="35">
        <f t="shared" si="9"/>
        <v>441.5</v>
      </c>
    </row>
    <row r="154" s="1" customFormat="1" ht="30" customHeight="1" spans="1:12">
      <c r="A154" s="19"/>
      <c r="B154" s="20">
        <v>27</v>
      </c>
      <c r="C154" s="21" t="s">
        <v>151</v>
      </c>
      <c r="D154" s="41" t="s">
        <v>153</v>
      </c>
      <c r="E154" s="20" t="s">
        <v>112</v>
      </c>
      <c r="F154" s="20">
        <v>10</v>
      </c>
      <c r="G154" s="35">
        <v>93</v>
      </c>
      <c r="H154" s="15">
        <v>4.85</v>
      </c>
      <c r="I154" s="15"/>
      <c r="J154" s="15"/>
      <c r="K154" s="35">
        <f t="shared" si="8"/>
        <v>97.85</v>
      </c>
      <c r="L154" s="35">
        <f t="shared" si="9"/>
        <v>978.5</v>
      </c>
    </row>
    <row r="155" s="1" customFormat="1" ht="43.05" customHeight="1" spans="1:12">
      <c r="A155" s="19"/>
      <c r="B155" s="42" t="s">
        <v>154</v>
      </c>
      <c r="C155" s="42"/>
      <c r="D155" s="43" t="s">
        <v>155</v>
      </c>
      <c r="E155" s="44"/>
      <c r="F155" s="44"/>
      <c r="G155" s="44"/>
      <c r="H155" s="44"/>
      <c r="I155" s="44"/>
      <c r="J155" s="44"/>
      <c r="K155" s="35"/>
      <c r="L155" s="48">
        <f>SUM(L3:L154)</f>
        <v>1002862</v>
      </c>
    </row>
    <row r="156" s="1" customFormat="1" ht="51" customHeight="1" spans="1:12">
      <c r="A156" s="45"/>
      <c r="B156" s="46" t="s">
        <v>156</v>
      </c>
      <c r="C156" s="46"/>
      <c r="D156" s="46"/>
      <c r="E156" s="46"/>
      <c r="F156" s="46"/>
      <c r="G156" s="44"/>
      <c r="H156" s="44"/>
      <c r="I156" s="44"/>
      <c r="J156" s="44"/>
      <c r="K156" s="49"/>
      <c r="L156" s="48">
        <f>SUM(L4:L155)</f>
        <v>2005724</v>
      </c>
    </row>
    <row r="157" ht="20.25" customHeight="1" spans="7:12">
      <c r="G157" s="47"/>
      <c r="H157" s="47"/>
      <c r="I157" s="47"/>
      <c r="J157" s="47"/>
      <c r="K157" s="47"/>
      <c r="L157" s="50"/>
    </row>
    <row r="158" ht="20.25" customHeight="1"/>
    <row r="159" ht="20.25" customHeight="1"/>
    <row r="160" ht="20.25" customHeight="1"/>
    <row r="161" ht="20.25" customHeight="1"/>
    <row r="162" ht="20.25" customHeight="1" spans="12:12">
      <c r="L162" s="48"/>
    </row>
    <row r="163" ht="20.25" customHeight="1"/>
    <row r="164" ht="20.25" customHeight="1"/>
    <row r="165" ht="20.25" customHeight="1"/>
    <row r="166" ht="20.25" customHeight="1"/>
    <row r="167" ht="20.25" customHeight="1"/>
    <row r="168" ht="20.25" customHeight="1"/>
    <row r="169" ht="20.25" customHeight="1"/>
    <row r="170" ht="20.25" customHeight="1"/>
    <row r="171" ht="20.25" customHeight="1"/>
    <row r="172" ht="20.25" customHeight="1"/>
    <row r="173" ht="20.25" customHeight="1"/>
    <row r="174" ht="20.25" customHeight="1"/>
    <row r="175" ht="20.25" customHeight="1"/>
    <row r="176" ht="20.25" customHeight="1"/>
    <row r="177" ht="20.25" customHeight="1"/>
    <row r="178" ht="20.25" customHeight="1"/>
    <row r="179" ht="20.25" customHeight="1"/>
    <row r="180" ht="20.25" customHeight="1"/>
    <row r="181" ht="20.25" customHeight="1"/>
    <row r="182" ht="20.25" customHeight="1"/>
    <row r="183" ht="20.25" customHeight="1"/>
    <row r="184" ht="20.25" customHeight="1"/>
    <row r="185" ht="20.25" customHeight="1"/>
    <row r="186" ht="20.25" customHeight="1"/>
    <row r="187" ht="20.25" customHeight="1"/>
    <row r="188" ht="20.25" customHeight="1"/>
    <row r="189" ht="20.25" customHeight="1"/>
    <row r="190" ht="20.25" customHeight="1"/>
    <row r="191" ht="20.25" customHeight="1"/>
    <row r="192" ht="20.25" customHeight="1"/>
    <row r="193" ht="20.25" customHeight="1"/>
    <row r="194" ht="20.25" customHeight="1"/>
    <row r="195" ht="20.25" customHeight="1"/>
    <row r="196" ht="20.25" customHeight="1"/>
    <row r="197" ht="20.25" customHeight="1"/>
    <row r="198" ht="20.25" customHeight="1"/>
    <row r="199" ht="20.25" customHeight="1"/>
    <row r="200" ht="20.25" customHeight="1"/>
    <row r="201" ht="20.25" customHeight="1"/>
    <row r="202" ht="20.25" customHeight="1"/>
    <row r="203" ht="20.25" customHeight="1"/>
    <row r="204" ht="20.25" customHeight="1"/>
    <row r="205" ht="20.25" customHeight="1"/>
    <row r="206" ht="20.25" customHeight="1"/>
    <row r="207" ht="20.25" customHeight="1"/>
    <row r="208" ht="20.25" customHeight="1"/>
    <row r="209" ht="20.25" customHeight="1"/>
    <row r="210" ht="20.25" customHeight="1"/>
    <row r="211" ht="20.25" customHeight="1"/>
    <row r="212" ht="20.25" customHeight="1"/>
    <row r="213" ht="20.25" customHeight="1"/>
    <row r="214" ht="20.25" customHeight="1"/>
    <row r="215" ht="20.25" customHeight="1"/>
    <row r="216" ht="20.25" customHeight="1"/>
    <row r="217" ht="20.25" customHeight="1"/>
    <row r="218" ht="20.25" customHeight="1"/>
    <row r="219" ht="20.25" customHeight="1"/>
    <row r="220" ht="20.25" customHeight="1"/>
    <row r="221" ht="20.25" customHeight="1"/>
    <row r="222" ht="20.25" customHeight="1"/>
    <row r="223" ht="20.25" customHeight="1"/>
    <row r="224" ht="20.25" customHeight="1"/>
    <row r="225" ht="20.25" customHeight="1"/>
    <row r="226" ht="20.25" customHeight="1"/>
    <row r="227" ht="20.25" customHeight="1"/>
    <row r="228" ht="20.25" customHeight="1"/>
    <row r="229" ht="20.25" customHeight="1"/>
    <row r="230" ht="20.25" customHeight="1"/>
    <row r="231" ht="20.25" customHeight="1"/>
    <row r="232" ht="20.25" customHeight="1"/>
    <row r="233" ht="20.25" customHeight="1"/>
    <row r="234" ht="20.25" customHeight="1"/>
    <row r="235" ht="20.25" customHeight="1"/>
    <row r="236" ht="20.25" customHeight="1"/>
    <row r="237" ht="20.25" customHeight="1"/>
    <row r="238" ht="20.25" customHeight="1"/>
    <row r="239" ht="20.25" customHeight="1"/>
    <row r="240" ht="20.25" customHeight="1"/>
    <row r="241" ht="20.25" customHeight="1"/>
    <row r="242" ht="20.25" customHeight="1"/>
    <row r="243" ht="20.25" customHeight="1"/>
    <row r="244" ht="20.25" customHeight="1"/>
    <row r="245" ht="20.25" customHeight="1"/>
    <row r="246" ht="20.25" customHeight="1"/>
    <row r="247" ht="20.25" customHeight="1"/>
    <row r="248" ht="20.25" customHeight="1"/>
    <row r="249" ht="20.25" customHeight="1"/>
    <row r="250" ht="20.25" customHeight="1"/>
    <row r="251" ht="20.25" customHeight="1"/>
    <row r="252" ht="20.25" customHeight="1"/>
    <row r="253" ht="20.25" customHeight="1"/>
    <row r="254" ht="20.25" customHeight="1"/>
    <row r="255" ht="20.25" customHeight="1"/>
    <row r="256" ht="20.25" customHeight="1"/>
    <row r="257" ht="20.25" customHeight="1"/>
    <row r="258" ht="20.25" customHeight="1"/>
    <row r="259" ht="20.25" customHeight="1"/>
    <row r="260" ht="20.25" customHeight="1"/>
    <row r="261" ht="20.25" customHeight="1"/>
    <row r="262" ht="20.25" customHeight="1"/>
    <row r="263" ht="20.25" customHeight="1"/>
    <row r="264" ht="20.25" customHeight="1"/>
    <row r="265" ht="20.25" customHeight="1"/>
    <row r="266" ht="20.25" customHeight="1"/>
  </sheetData>
  <autoFilter xmlns:etc="http://www.wps.cn/officeDocument/2017/etCustomData" ref="A2:L156" etc:filterBottomFollowUsedRange="0">
    <extLst/>
  </autoFilter>
  <mergeCells count="32">
    <mergeCell ref="B1:L1"/>
    <mergeCell ref="A3:L3"/>
    <mergeCell ref="A6:L6"/>
    <mergeCell ref="A9:L9"/>
    <mergeCell ref="A15:L15"/>
    <mergeCell ref="A19:L19"/>
    <mergeCell ref="A23:L23"/>
    <mergeCell ref="A26:L26"/>
    <mergeCell ref="A31:L31"/>
    <mergeCell ref="A35:L35"/>
    <mergeCell ref="A39:L39"/>
    <mergeCell ref="A41:L41"/>
    <mergeCell ref="A45:L45"/>
    <mergeCell ref="A55:L55"/>
    <mergeCell ref="A58:L58"/>
    <mergeCell ref="A60:L60"/>
    <mergeCell ref="A67:L67"/>
    <mergeCell ref="A70:L70"/>
    <mergeCell ref="A74:L74"/>
    <mergeCell ref="A79:L79"/>
    <mergeCell ref="A84:L84"/>
    <mergeCell ref="A92:L92"/>
    <mergeCell ref="A97:L97"/>
    <mergeCell ref="A104:L104"/>
    <mergeCell ref="A108:L108"/>
    <mergeCell ref="A114:L114"/>
    <mergeCell ref="A118:L118"/>
    <mergeCell ref="A123:L123"/>
    <mergeCell ref="A128:L128"/>
    <mergeCell ref="B155:C155"/>
    <mergeCell ref="D155:J155"/>
    <mergeCell ref="B156:L15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刘冰华</cp:lastModifiedBy>
  <dcterms:created xsi:type="dcterms:W3CDTF">2023-05-12T11:15:00Z</dcterms:created>
  <dcterms:modified xsi:type="dcterms:W3CDTF">2025-07-14T09:42:48Z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47C1410B858E433A96F94DE1DA6E5FE9_13</vt:lpwstr>
  </property>
</Properties>
</file>