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4055" activeTab="2"/>
  </bookViews>
  <sheets>
    <sheet name="编制说明" sheetId="4" r:id="rId1"/>
    <sheet name="【5.4表】投标报价汇总表" sheetId="1" r:id="rId2"/>
    <sheet name="【5.1表】工程量清单"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<sst xmlns="http://schemas.openxmlformats.org/spreadsheetml/2006/main" count="101" uniqueCount="82">
  <si>
    <t>第五章	工程量清单</t>
  </si>
  <si>
    <r>
      <rPr>
        <b/>
        <sz val="11"/>
        <color indexed="8"/>
        <rFont val="Times New Roman"/>
        <charset val="134"/>
      </rPr>
      <t>1. </t>
    </r>
    <r>
      <rPr>
        <b/>
        <sz val="11"/>
        <color indexed="8"/>
        <rFont val="宋体"/>
        <charset val="134"/>
      </rPr>
      <t>工程量清单说明</t>
    </r>
  </si>
  <si>
    <r>
      <rPr>
        <sz val="11"/>
        <color indexed="8"/>
        <rFont val="Times New Roman"/>
        <charset val="134"/>
      </rPr>
      <t xml:space="preserve">       1.1 </t>
    </r>
    <r>
      <rPr>
        <sz val="11"/>
        <color indexed="8"/>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</si>
  <si>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color indexed="8"/>
        <rFont val="Times New Roman"/>
        <charset val="134"/>
      </rPr>
      <t xml:space="preserve">       1.2 </t>
    </r>
    <r>
      <rPr>
        <sz val="11"/>
        <color indexed="8"/>
        <rFont val="宋体"/>
        <charset val="134"/>
      </rPr>
      <t>本工程量清单应与招标文件中的投标人须知、通用合同条款、专用合同条款、工程量清单计量规则、技术规范及图纸等一起阅读和理解。</t>
    </r>
  </si>
  <si>
    <r>
      <rPr>
        <sz val="11"/>
        <color indexed="8"/>
        <rFont val="Times New Roman"/>
        <charset val="134"/>
      </rPr>
      <t xml:space="preserve">       1.3 </t>
    </r>
    <r>
      <rPr>
        <sz val="11"/>
        <color indexed="8"/>
        <rFont val="宋体"/>
        <charset val="134"/>
      </rPr>
      <t>本工程量清单中所列工程数量是估算的或设计的预计数量，仅作为投标报价的共同基础，不能作为最终结算与支付的依据。实际支付应按实际完成的工程量，</t>
    </r>
    <r>
      <rPr>
        <sz val="11"/>
        <color indexed="8"/>
        <rFont val="Times New Roman"/>
        <charset val="134"/>
      </rPr>
      <t xml:space="preserve"> </t>
    </r>
    <r>
      <rPr>
        <sz val="11"/>
        <color indexed="8"/>
        <rFont val="宋体"/>
        <charset val="134"/>
      </rPr>
      <t>由承包人按工程量清单计量规则规定的计量方法，以监理人认可的尺寸、断面计量，</t>
    </r>
    <r>
      <rPr>
        <sz val="11"/>
        <color indexed="8"/>
        <rFont val="Times New Roman"/>
        <charset val="134"/>
      </rPr>
      <t xml:space="preserve"> </t>
    </r>
    <r>
      <rPr>
        <sz val="11"/>
        <color indexed="8"/>
        <rFont val="宋体"/>
        <charset val="134"/>
      </rPr>
      <t>按本工程量清单的单价和总额价计算支付金额；或根据具体情况，按合同条款第</t>
    </r>
    <r>
      <rPr>
        <sz val="11"/>
        <color indexed="8"/>
        <rFont val="Times New Roman"/>
        <charset val="134"/>
      </rPr>
      <t xml:space="preserve"> 15.4 </t>
    </r>
    <r>
      <rPr>
        <sz val="11"/>
        <color indexed="8"/>
        <rFont val="宋体"/>
        <charset val="134"/>
      </rPr>
      <t>款的规定，按监理人确定的单价或总额价计算支付额。</t>
    </r>
  </si>
  <si>
    <r>
      <rPr>
        <sz val="11"/>
        <color indexed="8"/>
        <rFont val="Times New Roman"/>
        <charset val="134"/>
      </rPr>
      <t xml:space="preserve">       1.4 </t>
    </r>
    <r>
      <rPr>
        <sz val="11"/>
        <color indexed="8"/>
        <rFont val="宋体"/>
        <charset val="134"/>
      </rPr>
      <t>工程量清单各章是按第八章</t>
    </r>
    <r>
      <rPr>
        <sz val="11"/>
        <color indexed="8"/>
        <rFont val="Times New Roman"/>
        <charset val="134"/>
      </rPr>
      <t>“</t>
    </r>
    <r>
      <rPr>
        <sz val="11"/>
        <color indexed="8"/>
        <rFont val="宋体"/>
        <charset val="134"/>
      </rPr>
      <t>工程量清单计量规则</t>
    </r>
    <r>
      <rPr>
        <sz val="11"/>
        <color indexed="8"/>
        <rFont val="Times New Roman"/>
        <charset val="134"/>
      </rPr>
      <t>”</t>
    </r>
    <r>
      <rPr>
        <sz val="11"/>
        <color indexed="8"/>
        <rFont val="宋体"/>
        <charset val="134"/>
      </rPr>
      <t>、第七章</t>
    </r>
    <r>
      <rPr>
        <sz val="11"/>
        <color indexed="8"/>
        <rFont val="Times New Roman"/>
        <charset val="134"/>
      </rPr>
      <t>“</t>
    </r>
    <r>
      <rPr>
        <sz val="11"/>
        <color indexed="8"/>
        <rFont val="宋体"/>
        <charset val="134"/>
      </rPr>
      <t>技术规范</t>
    </r>
    <r>
      <rPr>
        <sz val="11"/>
        <color indexed="8"/>
        <rFont val="Times New Roman"/>
        <charset val="134"/>
      </rPr>
      <t>”</t>
    </r>
    <r>
      <rPr>
        <sz val="11"/>
        <color indexed="8"/>
        <rFont val="宋体"/>
        <charset val="134"/>
      </rPr>
      <t>的相应章次编号的，因此，工程量清单中各章的工程子目的范围与计量等应与</t>
    </r>
    <r>
      <rPr>
        <sz val="11"/>
        <color indexed="8"/>
        <rFont val="Times New Roman"/>
        <charset val="134"/>
      </rPr>
      <t>“</t>
    </r>
    <r>
      <rPr>
        <sz val="11"/>
        <color indexed="8"/>
        <rFont val="宋体"/>
        <charset val="134"/>
      </rPr>
      <t>工程量清单计量规则</t>
    </r>
    <r>
      <rPr>
        <sz val="11"/>
        <color indexed="8"/>
        <rFont val="Times New Roman"/>
        <charset val="134"/>
      </rPr>
      <t>” “</t>
    </r>
    <r>
      <rPr>
        <sz val="11"/>
        <color indexed="8"/>
        <rFont val="宋体"/>
        <charset val="134"/>
      </rPr>
      <t>技术规范</t>
    </r>
    <r>
      <rPr>
        <sz val="11"/>
        <color indexed="8"/>
        <rFont val="Times New Roman"/>
        <charset val="134"/>
      </rPr>
      <t>”</t>
    </r>
    <r>
      <rPr>
        <sz val="11"/>
        <color indexed="8"/>
        <rFont val="宋体"/>
        <charset val="134"/>
      </rPr>
      <t>相应章节的范围、计量与支付条款结合起来理解或解释。</t>
    </r>
  </si>
  <si>
    <r>
      <rPr>
        <sz val="11"/>
        <color indexed="8"/>
        <rFont val="Times New Roman"/>
        <charset val="134"/>
      </rPr>
      <t xml:space="preserve">       1.5 </t>
    </r>
    <r>
      <rPr>
        <sz val="11"/>
        <color indexed="8"/>
        <rFont val="宋体"/>
        <charset val="134"/>
      </rPr>
      <t>对作业和材料的一般说明或规定，未重复写入工程量清单内，在给工程量清单各子目标价前，应参阅第七章</t>
    </r>
    <r>
      <rPr>
        <sz val="11"/>
        <color indexed="8"/>
        <rFont val="Times New Roman"/>
        <charset val="134"/>
      </rPr>
      <t>“</t>
    </r>
    <r>
      <rPr>
        <sz val="11"/>
        <color indexed="8"/>
        <rFont val="宋体"/>
        <charset val="134"/>
      </rPr>
      <t>技术规范</t>
    </r>
    <r>
      <rPr>
        <sz val="11"/>
        <color indexed="8"/>
        <rFont val="Times New Roman"/>
        <charset val="134"/>
      </rPr>
      <t>”</t>
    </r>
    <r>
      <rPr>
        <sz val="11"/>
        <color indexed="8"/>
        <rFont val="宋体"/>
        <charset val="134"/>
      </rPr>
      <t>的有关内容。</t>
    </r>
  </si>
  <si>
    <r>
      <rPr>
        <sz val="11"/>
        <color indexed="8"/>
        <rFont val="Times New Roman"/>
        <charset val="134"/>
      </rPr>
      <t xml:space="preserve">       1.6 </t>
    </r>
    <r>
      <rPr>
        <sz val="11"/>
        <color indexed="8"/>
        <rFont val="宋体"/>
        <charset val="134"/>
      </rPr>
      <t>工程量清单中所列工程量的变动，丝毫不会降低或影响合同条款的效力，</t>
    </r>
    <r>
      <rPr>
        <sz val="11"/>
        <color indexed="8"/>
        <rFont val="Times New Roman"/>
        <charset val="134"/>
      </rPr>
      <t xml:space="preserve"> </t>
    </r>
    <r>
      <rPr>
        <sz val="11"/>
        <color indexed="8"/>
        <rFont val="宋体"/>
        <charset val="134"/>
      </rPr>
      <t>也不免除承包人按规定的标准进行施工和修复缺陷的责任。</t>
    </r>
  </si>
  <si>
    <r>
      <rPr>
        <sz val="11"/>
        <color indexed="8"/>
        <rFont val="Times New Roman"/>
        <charset val="134"/>
      </rPr>
      <t xml:space="preserve">       1.7 </t>
    </r>
    <r>
      <rPr>
        <sz val="11"/>
        <color indexed="8"/>
        <rFont val="宋体"/>
        <charset val="134"/>
      </rPr>
      <t>图纸中所列的工程数量表及数量汇总表仅是提供资料，不是工程量清单的外延。当图纸与工程量清单所列数量不一致时，以工程量清单所列数量作为报价的依据。</t>
    </r>
  </si>
  <si>
    <r>
      <rPr>
        <b/>
        <sz val="11"/>
        <color indexed="8"/>
        <rFont val="Times New Roman"/>
        <charset val="134"/>
      </rPr>
      <t>2. </t>
    </r>
    <r>
      <rPr>
        <b/>
        <sz val="11"/>
        <color indexed="8"/>
        <rFont val="宋体"/>
        <charset val="134"/>
      </rPr>
      <t>投标报价说明</t>
    </r>
  </si>
  <si>
    <r>
      <rPr>
        <sz val="11"/>
        <color indexed="8"/>
        <rFont val="Times New Roman"/>
        <charset val="134"/>
      </rPr>
      <t xml:space="preserve">       2.1 </t>
    </r>
    <r>
      <rPr>
        <sz val="11"/>
        <color indexed="8"/>
        <rFont val="宋体"/>
        <charset val="134"/>
      </rPr>
      <t>工程量清单中的每一子目须填入单价或价格，且只允许有一个报价。</t>
    </r>
  </si>
  <si>
    <r>
      <rPr>
        <sz val="11"/>
        <color indexed="8"/>
        <rFont val="Times New Roman"/>
        <charset val="134"/>
      </rPr>
      <t xml:space="preserve">       2.2 </t>
    </r>
    <r>
      <rPr>
        <sz val="11"/>
        <color indexed="8"/>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</si>
  <si>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1"/>
        <color indexed="8"/>
        <rFont val="Times New Roman"/>
        <charset val="134"/>
      </rPr>
      <t xml:space="preserve">       2.3 </t>
    </r>
    <r>
      <rPr>
        <sz val="11"/>
        <color indexed="8"/>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</si>
  <si>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1"/>
        <color indexed="8"/>
        <rFont val="Times New Roman"/>
        <charset val="134"/>
      </rPr>
      <t xml:space="preserve">       2.4 </t>
    </r>
    <r>
      <rPr>
        <sz val="11"/>
        <color indexed="8"/>
        <rFont val="宋体"/>
        <charset val="134"/>
      </rPr>
      <t>符合合同条款规定的全部费用应认为已被计入有标价的工程量清单所列各子目之中，未列子目不予计量的工作，其费用应视为已分摊在本合同工程的有关子目的单价或总额价之中。</t>
    </r>
    <r>
      <rPr>
        <sz val="11"/>
        <color indexed="8"/>
        <rFont val="Times New Roman"/>
        <charset val="134"/>
      </rPr>
      <t>(</t>
    </r>
    <r>
      <rPr>
        <sz val="11"/>
        <color indexed="8"/>
        <rFont val="宋体"/>
        <charset val="134"/>
      </rPr>
      <t>拌和站、预制场、施工驻地、工地试验室等相关费用均包含在相对应清单报价当中，不作单独报价）</t>
    </r>
  </si>
  <si>
    <r>
      <rPr>
        <sz val="11"/>
        <color indexed="8"/>
        <rFont val="Times New Roman"/>
        <charset val="134"/>
      </rPr>
      <t xml:space="preserve">       2.5 </t>
    </r>
    <r>
      <rPr>
        <sz val="11"/>
        <color indexed="8"/>
        <rFont val="宋体"/>
        <charset val="134"/>
      </rPr>
      <t>承包人用于本合同工程的各类装备的提供、运输、维护、拆卸、拼装等支付的费用，已包括在工程量清单的单价与总额价之中。</t>
    </r>
  </si>
  <si>
    <r>
      <rPr>
        <sz val="11"/>
        <color theme="1"/>
        <rFont val="Times New Roman"/>
        <charset val="134"/>
      </rPr>
      <t xml:space="preserve">       2.6 </t>
    </r>
    <r>
      <rPr>
        <sz val="11"/>
        <color indexed="8"/>
        <rFont val="宋体"/>
        <charset val="134"/>
      </rPr>
      <t>工程量清单中各项金额均以人民币（元）结算。</t>
    </r>
  </si>
  <si>
    <r>
      <rPr>
        <sz val="11"/>
        <color theme="1"/>
        <rFont val="Times New Roman"/>
        <charset val="134"/>
      </rPr>
      <t xml:space="preserve">2.7 </t>
    </r>
    <r>
      <rPr>
        <sz val="11"/>
        <color indexed="8"/>
        <rFont val="宋体"/>
        <charset val="134"/>
      </rPr>
      <t>暂列金额</t>
    </r>
    <r>
      <rPr>
        <sz val="11"/>
        <color indexed="8"/>
        <rFont val="Times New Roman"/>
        <charset val="134"/>
      </rPr>
      <t>(</t>
    </r>
    <r>
      <rPr>
        <sz val="11"/>
        <color indexed="8"/>
        <rFont val="宋体"/>
        <charset val="134"/>
      </rPr>
      <t>不含计日工总额</t>
    </r>
    <r>
      <rPr>
        <sz val="11"/>
        <color indexed="8"/>
        <rFont val="Times New Roman"/>
        <charset val="134"/>
      </rPr>
      <t>)</t>
    </r>
    <r>
      <rPr>
        <sz val="11"/>
        <color indexed="8"/>
        <rFont val="宋体"/>
        <charset val="134"/>
      </rPr>
      <t>的数量及拟用子目的说明：按</t>
    </r>
    <r>
      <rPr>
        <sz val="11"/>
        <color indexed="8"/>
        <rFont val="Times New Roman"/>
        <charset val="134"/>
      </rPr>
      <t>100</t>
    </r>
    <r>
      <rPr>
        <sz val="11"/>
        <color indexed="8"/>
        <rFont val="宋体"/>
        <charset val="134"/>
      </rPr>
      <t>章至</t>
    </r>
    <r>
      <rPr>
        <sz val="11"/>
        <color indexed="8"/>
        <rFont val="Times New Roman"/>
        <charset val="134"/>
      </rPr>
      <t>700</t>
    </r>
    <r>
      <rPr>
        <sz val="11"/>
        <color indexed="8"/>
        <rFont val="宋体"/>
        <charset val="134"/>
      </rPr>
      <t>章合计的</t>
    </r>
    <r>
      <rPr>
        <sz val="11"/>
        <color indexed="8"/>
        <rFont val="Times New Roman"/>
        <charset val="134"/>
      </rPr>
      <t>0</t>
    </r>
    <r>
      <rPr>
        <sz val="11"/>
        <color indexed="8"/>
        <rFont val="宋体"/>
        <charset val="134"/>
      </rPr>
      <t>计列。</t>
    </r>
  </si>
  <si>
    <r>
      <rPr>
        <sz val="11"/>
        <color theme="1"/>
        <rFont val="Times New Roman"/>
        <charset val="134"/>
      </rPr>
      <t xml:space="preserve">       2.8 </t>
    </r>
    <r>
      <rPr>
        <sz val="11"/>
        <color indexed="8"/>
        <rFont val="宋体"/>
        <charset val="134"/>
      </rPr>
      <t>暂估价的数量及拟用子目的说明：本项目不计暂估价。</t>
    </r>
  </si>
  <si>
    <r>
      <rPr>
        <b/>
        <sz val="11"/>
        <color indexed="8"/>
        <rFont val="Times New Roman"/>
        <charset val="134"/>
      </rPr>
      <t>3. </t>
    </r>
    <r>
      <rPr>
        <b/>
        <sz val="11"/>
        <color indexed="8"/>
        <rFont val="宋体"/>
        <charset val="134"/>
      </rPr>
      <t>其他说明</t>
    </r>
  </si>
  <si>
    <t xml:space="preserve">   3.1本项目建筑工程一切险和第三方责任险应由承包人以发包人与承包人联名投保，保险费已列入工程量清单100章内。工程一切险的投保金额为工程量清单100章至700章合计金额(不含建筑工程一切险和第三者责任险的保险费)，保险费率暂定为3‰；第三方责任险的最低投保金额为100万元，保险费率暂定为4‰。发包人在接到保险单后，将按照保险单的实际费用支付给承包人。如出现保险事故，保险金不足以补偿损失的，应由承包人自行负责补偿。</t>
  </si>
  <si>
    <t xml:space="preserve">    3.2为确保将安全施工措施落到实处，投标人应根据《公路水运工程安全生产监督管理办法》（交通运输部令2017年第25号）以及《关于印发“企业安全生产费用提取和使用管理办法”的 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</si>
  <si>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投标报价汇总表</t>
  </si>
  <si>
    <t>标段：第二标段</t>
  </si>
  <si>
    <t>序号</t>
  </si>
  <si>
    <t>章次</t>
  </si>
  <si>
    <t>科 目 名 称</t>
  </si>
  <si>
    <t>金额（元）</t>
  </si>
  <si>
    <t>1</t>
  </si>
  <si>
    <t>100</t>
  </si>
  <si>
    <t>清单 第100章  总则</t>
  </si>
  <si>
    <t>2</t>
  </si>
  <si>
    <t>600</t>
  </si>
  <si>
    <t>清单 第600章  交通工程及沿线设施</t>
  </si>
  <si>
    <t>3</t>
  </si>
  <si>
    <t>第100章至700章清单合计</t>
  </si>
  <si>
    <t>4</t>
  </si>
  <si>
    <t>已包含在清单合计中的材料、工程设备、专业工程暂估价合计</t>
  </si>
  <si>
    <t>5</t>
  </si>
  <si>
    <t>清单合计减去材料、工程设备、专业工程暂估价
合计(即3-4)=5</t>
  </si>
  <si>
    <t>6</t>
  </si>
  <si>
    <t>计日工合计</t>
  </si>
  <si>
    <t>7</t>
  </si>
  <si>
    <t>暂列金额(不含计日工总额)</t>
  </si>
  <si>
    <t>8</t>
  </si>
  <si>
    <t>投标报价(3+6+7)=8</t>
  </si>
  <si>
    <t>工程量清单</t>
  </si>
  <si>
    <t>合 同 段：第二标段</t>
  </si>
  <si>
    <t>货币单位：人民币 元</t>
  </si>
  <si>
    <t>子目号</t>
  </si>
  <si>
    <t>子 目 名 称</t>
  </si>
  <si>
    <t>单位</t>
  </si>
  <si>
    <t>数量</t>
  </si>
  <si>
    <t>单价</t>
  </si>
  <si>
    <t>合价</t>
  </si>
  <si>
    <t>NYH01100</t>
  </si>
  <si>
    <t>通则</t>
  </si>
  <si>
    <t>NYH01100001</t>
  </si>
  <si>
    <t>保险费</t>
  </si>
  <si>
    <t>NYH011000010001</t>
  </si>
  <si>
    <t>按合同条款规定，提供 建筑工程一切险</t>
  </si>
  <si>
    <t>总额</t>
  </si>
  <si>
    <t>NYH011000010002</t>
  </si>
  <si>
    <t>按合同条款规定，提供 第三方责任险</t>
  </si>
  <si>
    <t>NYH01110</t>
  </si>
  <si>
    <t>工程管理</t>
  </si>
  <si>
    <t>NYH01110001</t>
  </si>
  <si>
    <t>施工环保费</t>
  </si>
  <si>
    <t>NYH01110002</t>
  </si>
  <si>
    <t>养护保通费</t>
  </si>
  <si>
    <t>NYH01120</t>
  </si>
  <si>
    <t>临时工程与设施</t>
  </si>
  <si>
    <t>NYH01120001</t>
  </si>
  <si>
    <t>临时便道</t>
  </si>
  <si>
    <t>清单 第100章 合计</t>
  </si>
  <si>
    <t>人民币</t>
  </si>
  <si>
    <t>NYH06110</t>
  </si>
  <si>
    <t>波形护栏维修及更换</t>
  </si>
  <si>
    <t>NYH061100050002</t>
  </si>
  <si>
    <t>S551双波加强型钢护栏-S551</t>
  </si>
  <si>
    <t>m</t>
  </si>
  <si>
    <t>1800.00</t>
  </si>
  <si>
    <t>清单 第600章 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</si>
</sst>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color indexed="8"/>
      <name val="宋体"/>
      <charset val="134"/>
    </font>
    <font>
      <b/>
      <sz val="24"/>
      <color indexed="8"/>
      <name val="宋体"/>
      <charset val="134"/>
    </font>
    <font>
      <sz val="9"/>
      <color indexed="8"/>
      <name val="宋体"/>
      <charset val="134"/>
    </font>
    <font>
      <b/>
      <sz val="13"/>
      <color indexed="8"/>
      <name val="宋体"/>
      <charset val="134"/>
    </font>
    <font>
      <sz val="9"/>
      <color indexed="8"/>
      <name val="Arial Narrow"/>
      <charset val="134"/>
    </font>
    <font>
      <sz val="11"/>
      <color theme="1"/>
      <name val="宋体"/>
      <charset val="134"/>
      <scheme val="minor"/>
    </font>
    <font>
      <sz val="12"/>
      <name val="宋体"/>
      <charset val="134"/>
    </font>
    <font>
      <b/>
      <sz val="16"/>
      <color theme="1"/>
      <name val="黑体"/>
      <charset val="134"/>
    </font>
    <font>
      <b/>
      <sz val="11"/>
      <color theme="1"/>
      <name val="Times New Roman"/>
      <charset val="134"/>
    </font>
    <font>
      <sz val="11"/>
      <color theme="1"/>
      <name val="Times New Roman"/>
      <charset val="134"/>
    </font>
    <font>
      <sz val="11"/>
      <color indexed="8"/>
      <name val="Times New Roman"/>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b/>
      <sz val="11"/>
      <color indexed="8"/>
      <name val="Times New Roman"/>
      <charset val="134"/>
    </font>
    <font>
      <b/>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 fillId="2" borderId="8"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19" fillId="0" borderId="0" applyNumberFormat="0" applyFill="0" applyBorder="0" applyAlignment="0" applyProtection="0">
      <alignment vertical="center"/>
    </xf>
    <xf numFmtId="0" fontId="20" fillId="3" borderId="11" applyNumberFormat="0" applyAlignment="0" applyProtection="0">
      <alignment vertical="center"/>
    </xf>
    <xf numFmtId="0" fontId="21" fillId="4" borderId="12" applyNumberFormat="0" applyAlignment="0" applyProtection="0">
      <alignment vertical="center"/>
    </xf>
    <xf numFmtId="0" fontId="22" fillId="4" borderId="11" applyNumberFormat="0" applyAlignment="0" applyProtection="0">
      <alignment vertical="center"/>
    </xf>
    <xf numFmtId="0" fontId="23" fillId="5" borderId="13" applyNumberFormat="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cellStyleXfs>
  <cellXfs count="39">
    <xf numFmtId="0" fontId="0" fillId="0" borderId="0" xfId="0" applyAlignment="1">
      <alignment horizontal="left" wrapText="1"/>
    </xf>
    <xf numFmtId="0" fontId="1" fillId="0" borderId="0" xfId="0" applyFont="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right"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4" fillId="0" borderId="1" xfId="0" applyFont="1" applyBorder="1" applyAlignment="1">
      <alignment horizontal="right" vertical="center" shrinkToFit="1"/>
    </xf>
    <xf numFmtId="0" fontId="4" fillId="0" borderId="1" xfId="0" applyFont="1" applyBorder="1" applyAlignment="1">
      <alignment horizontal="center" vertical="center" shrinkToFit="1"/>
    </xf>
    <xf numFmtId="0" fontId="4" fillId="0" borderId="1" xfId="0" applyFont="1" applyBorder="1" applyAlignment="1" applyProtection="1">
      <alignment horizontal="center" vertical="center" shrinkToFit="1"/>
      <protection locked="0"/>
    </xf>
    <xf numFmtId="0" fontId="0" fillId="0" borderId="1" xfId="0" applyBorder="1" applyAlignment="1">
      <alignment horizontal="center" vertical="center" wrapText="1"/>
    </xf>
    <xf numFmtId="0" fontId="2" fillId="0" borderId="1" xfId="0" applyFont="1" applyBorder="1" applyAlignment="1">
      <alignment horizontal="right" vertical="center" shrinkToFit="1"/>
    </xf>
    <xf numFmtId="0" fontId="0" fillId="0" borderId="1" xfId="0" applyBorder="1" applyAlignment="1">
      <alignment horizontal="left" wrapText="1"/>
    </xf>
    <xf numFmtId="0" fontId="2" fillId="0" borderId="1" xfId="0" applyFont="1" applyBorder="1" applyAlignment="1">
      <alignment vertical="center" shrinkToFi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shrinkToFit="1"/>
    </xf>
    <xf numFmtId="0" fontId="4" fillId="0" borderId="7" xfId="0" applyFont="1" applyBorder="1" applyAlignment="1">
      <alignment horizontal="center" vertical="center" wrapText="1"/>
    </xf>
    <xf numFmtId="0" fontId="5" fillId="0" borderId="0" xfId="49" applyFont="1">
      <alignment vertical="center"/>
    </xf>
    <xf numFmtId="0" fontId="6" fillId="0" borderId="0" xfId="49" applyFont="1" applyAlignment="1"/>
    <xf numFmtId="0" fontId="7" fillId="0" borderId="0" xfId="49" applyFont="1" applyAlignment="1">
      <alignment horizontal="center" vertical="center" wrapText="1"/>
    </xf>
    <xf numFmtId="0" fontId="8" fillId="0" borderId="2" xfId="49" applyFont="1" applyBorder="1" applyAlignment="1">
      <alignment horizontal="left" vertical="center" wrapText="1"/>
    </xf>
    <xf numFmtId="0" fontId="8" fillId="0" borderId="4" xfId="49" applyFont="1" applyBorder="1" applyAlignment="1">
      <alignment horizontal="left" vertical="center" wrapText="1"/>
    </xf>
    <xf numFmtId="0" fontId="9" fillId="0" borderId="5" xfId="49" applyFont="1" applyBorder="1" applyAlignment="1">
      <alignment horizontal="left" vertical="center" wrapText="1"/>
    </xf>
    <xf numFmtId="0" fontId="9" fillId="0" borderId="6" xfId="49" applyFont="1" applyBorder="1" applyAlignment="1">
      <alignment horizontal="left" vertical="center" wrapText="1"/>
    </xf>
    <xf numFmtId="0" fontId="10" fillId="0" borderId="5" xfId="49" applyFont="1" applyBorder="1" applyAlignment="1">
      <alignment horizontal="left" vertical="center" wrapText="1"/>
    </xf>
    <xf numFmtId="0" fontId="8" fillId="0" borderId="5" xfId="49" applyFont="1" applyBorder="1" applyAlignment="1">
      <alignment horizontal="left" vertical="center" wrapText="1"/>
    </xf>
    <xf numFmtId="0" fontId="8" fillId="0" borderId="6" xfId="49" applyFont="1" applyBorder="1" applyAlignment="1">
      <alignment horizontal="left" vertical="center" wrapText="1"/>
    </xf>
    <xf numFmtId="0" fontId="9" fillId="0" borderId="5" xfId="49" applyFont="1" applyBorder="1" applyAlignment="1">
      <alignment horizontal="center" vertical="center" wrapText="1"/>
    </xf>
    <xf numFmtId="0" fontId="9" fillId="0" borderId="6" xfId="49" applyFont="1" applyBorder="1" applyAlignment="1">
      <alignment horizontal="center" vertical="center" wrapText="1"/>
    </xf>
    <xf numFmtId="0" fontId="11" fillId="0" borderId="5" xfId="49" applyFont="1" applyBorder="1" applyAlignment="1">
      <alignment horizontal="left" vertical="top" wrapText="1"/>
    </xf>
    <xf numFmtId="0" fontId="11" fillId="0" borderId="6" xfId="49" applyFont="1" applyBorder="1" applyAlignment="1">
      <alignment horizontal="left" vertical="top" wrapText="1"/>
    </xf>
    <xf numFmtId="0" fontId="11" fillId="0" borderId="0" xfId="49" applyFont="1">
      <alignment vertical="center"/>
    </xf>
    <xf numFmtId="0" fontId="11" fillId="0" borderId="5" xfId="49" applyFont="1" applyBorder="1" applyAlignment="1">
      <alignment horizontal="left" wrapText="1"/>
    </xf>
    <xf numFmtId="0" fontId="11" fillId="0" borderId="6" xfId="49" applyFont="1" applyBorder="1" applyAlignment="1">
      <alignment horizontal="lef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1"/>
  <sheetViews>
    <sheetView view="pageBreakPreview" zoomScaleNormal="100" workbookViewId="0">
      <selection activeCell="A14" sqref="A14:B14"/>
    </sheetView>
  </sheetViews>
  <sheetFormatPr defaultColWidth="9" defaultRowHeight="14.25"/>
  <cols>
    <col min="1" max="1" width="42.625" style="23" customWidth="1"/>
    <col min="2" max="2" width="38" style="23" customWidth="1"/>
    <col min="3" max="16384" width="9" style="23"/>
  </cols>
  <sheetData>
    <row r="1" s="22" customFormat="1" ht="30" customHeight="1" spans="1:2">
      <c r="A1" s="24" t="s">
        <v>0</v>
      </c>
      <c r="B1" s="24"/>
    </row>
    <row r="2" s="22" customFormat="1" ht="24.95" customHeight="1" spans="1:2">
      <c r="A2" s="25" t="s">
        <v>1</v>
      </c>
      <c r="B2" s="26"/>
    </row>
    <row r="3" s="22" customFormat="1" ht="62.1" customHeight="1" spans="1:2">
      <c r="A3" s="27" t="s">
        <v>2</v>
      </c>
      <c r="B3" s="28"/>
    </row>
    <row r="4" s="22" customFormat="1" ht="33.95" customHeight="1" spans="1:2">
      <c r="A4" s="27" t="s">
        <v>3</v>
      </c>
      <c r="B4" s="28"/>
    </row>
    <row r="5" s="22" customFormat="1" ht="70.5" customHeight="1" spans="1:2">
      <c r="A5" s="27" t="s">
        <v>4</v>
      </c>
      <c r="B5" s="28"/>
    </row>
    <row r="6" s="22" customFormat="1" ht="48" customHeight="1" spans="1:2">
      <c r="A6" s="27" t="s">
        <v>5</v>
      </c>
      <c r="B6" s="28"/>
    </row>
    <row r="7" s="22" customFormat="1" ht="35.1" customHeight="1" spans="1:2">
      <c r="A7" s="27" t="s">
        <v>6</v>
      </c>
      <c r="B7" s="28"/>
    </row>
    <row r="8" s="22" customFormat="1" ht="36" customHeight="1" spans="1:2">
      <c r="A8" s="29" t="s">
        <v>7</v>
      </c>
      <c r="B8" s="28"/>
    </row>
    <row r="9" s="22" customFormat="1" ht="38.1" customHeight="1" spans="1:2">
      <c r="A9" s="27" t="s">
        <v>8</v>
      </c>
      <c r="B9" s="28"/>
    </row>
    <row r="10" s="22" customFormat="1" ht="24" customHeight="1" spans="1:2">
      <c r="A10" s="30" t="s">
        <v>9</v>
      </c>
      <c r="B10" s="31"/>
    </row>
    <row r="11" s="22" customFormat="1" ht="23.1" customHeight="1" spans="1:2">
      <c r="A11" s="27" t="s">
        <v>10</v>
      </c>
      <c r="B11" s="28"/>
    </row>
    <row r="12" s="22" customFormat="1" ht="51" customHeight="1" spans="1:2">
      <c r="A12" s="27" t="s">
        <v>11</v>
      </c>
      <c r="B12" s="28"/>
    </row>
    <row r="13" s="22" customFormat="1" ht="56.1" customHeight="1" spans="1:2">
      <c r="A13" s="27" t="s">
        <v>12</v>
      </c>
      <c r="B13" s="28"/>
    </row>
    <row r="14" s="22" customFormat="1" ht="54" customHeight="1" spans="1:2">
      <c r="A14" s="29" t="s">
        <v>13</v>
      </c>
      <c r="B14" s="28"/>
    </row>
    <row r="15" s="22" customFormat="1" ht="41.1" customHeight="1" spans="1:2">
      <c r="A15" s="27" t="s">
        <v>14</v>
      </c>
      <c r="B15" s="28"/>
    </row>
    <row r="16" s="22" customFormat="1" ht="41.1" customHeight="1" spans="1:2">
      <c r="A16" s="27" t="s">
        <v>15</v>
      </c>
      <c r="B16" s="28"/>
    </row>
    <row r="17" s="22" customFormat="1" ht="33" customHeight="1" spans="1:2">
      <c r="A17" s="32" t="s">
        <v>16</v>
      </c>
      <c r="B17" s="33"/>
    </row>
    <row r="18" s="22" customFormat="1" ht="26.1" customHeight="1" spans="1:2">
      <c r="A18" s="27" t="s">
        <v>17</v>
      </c>
      <c r="B18" s="28"/>
    </row>
    <row r="19" s="22" customFormat="1" ht="27.95" customHeight="1" spans="1:2">
      <c r="A19" s="30" t="s">
        <v>18</v>
      </c>
      <c r="B19" s="31"/>
    </row>
    <row r="20" ht="86.25" customHeight="1" spans="1:256">
      <c r="A20" s="34" t="s">
        <v>19</v>
      </c>
      <c r="B20" s="35"/>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c r="GF20" s="36"/>
      <c r="GG20" s="36"/>
      <c r="GH20" s="36"/>
      <c r="GI20" s="36"/>
      <c r="GJ20" s="36"/>
      <c r="GK20" s="36"/>
      <c r="GL20" s="36"/>
      <c r="GM20" s="36"/>
      <c r="GN20" s="36"/>
      <c r="GO20" s="36"/>
      <c r="GP20" s="36"/>
      <c r="GQ20" s="36"/>
      <c r="GR20" s="36"/>
      <c r="GS20" s="36"/>
      <c r="GT20" s="36"/>
      <c r="GU20" s="36"/>
      <c r="GV20" s="36"/>
      <c r="GW20" s="36"/>
      <c r="GX20" s="36"/>
      <c r="GY20" s="36"/>
      <c r="GZ20" s="36"/>
      <c r="HA20" s="36"/>
      <c r="HB20" s="36"/>
      <c r="HC20" s="36"/>
      <c r="HD20" s="36"/>
      <c r="HE20" s="36"/>
      <c r="HF20" s="36"/>
      <c r="HG20" s="36"/>
      <c r="HH20" s="36"/>
      <c r="HI20" s="36"/>
      <c r="HJ20" s="36"/>
      <c r="HK20" s="36"/>
      <c r="HL20" s="36"/>
      <c r="HM20" s="36"/>
      <c r="HN20" s="36"/>
      <c r="HO20" s="36"/>
      <c r="HP20" s="36"/>
      <c r="HQ20" s="36"/>
      <c r="HR20" s="36"/>
      <c r="HS20" s="36"/>
      <c r="HT20" s="36"/>
      <c r="HU20" s="36"/>
      <c r="HV20" s="36"/>
      <c r="HW20" s="36"/>
      <c r="HX20" s="36"/>
      <c r="HY20" s="36"/>
      <c r="HZ20" s="36"/>
      <c r="IA20" s="36"/>
      <c r="IB20" s="36"/>
      <c r="IC20" s="36"/>
      <c r="ID20" s="36"/>
      <c r="IE20" s="36"/>
      <c r="IF20" s="36"/>
      <c r="IG20" s="36"/>
      <c r="IH20" s="36"/>
      <c r="II20" s="36"/>
      <c r="IJ20" s="36"/>
      <c r="IK20" s="36"/>
      <c r="IL20" s="36"/>
      <c r="IM20" s="36"/>
      <c r="IN20" s="36"/>
      <c r="IO20" s="36"/>
      <c r="IP20" s="36"/>
      <c r="IQ20" s="36"/>
      <c r="IR20" s="36"/>
      <c r="IS20" s="36"/>
      <c r="IT20" s="36"/>
      <c r="IU20" s="36"/>
      <c r="IV20" s="36"/>
    </row>
    <row r="21" ht="111.75" customHeight="1" spans="1:2">
      <c r="A21" s="37" t="s">
        <v>20</v>
      </c>
      <c r="B21" s="38"/>
    </row>
  </sheetData>
  <sheetProtection algorithmName="SHA-512" hashValue="eiII9dDEuhkXDb74ualGIH0mjz2YsM0CuGRRvSL6llzP1RTHR84+UIZtdtHyYo+GL/ye+rBjub8q4Azz5PJz9A==" saltValue="0C/1XLguY4mPeomXPF7DSg==" spinCount="100000" sheet="1" objects="1"/>
  <mergeCells count="21">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workbookViewId="0">
      <selection activeCell="D11" sqref="D11"/>
    </sheetView>
  </sheetViews>
  <sheetFormatPr defaultColWidth="9" defaultRowHeight="14.25" outlineLevelCol="3"/>
  <cols>
    <col min="1" max="1" width="13.125" customWidth="1"/>
    <col min="2" max="2" width="14.25" customWidth="1"/>
    <col min="3" max="3" width="35.75" customWidth="1"/>
    <col min="4" max="4" width="17.125" customWidth="1"/>
    <col min="5" max="5" width="10" customWidth="1"/>
  </cols>
  <sheetData>
    <row r="1" ht="33" customHeight="1" spans="1:4">
      <c r="A1" s="1" t="s">
        <v>21</v>
      </c>
      <c r="B1" s="1"/>
      <c r="C1" s="1"/>
      <c r="D1" s="1"/>
    </row>
    <row r="2" ht="16.9" customHeight="1" spans="1:4">
      <c r="A2" s="2" t="s">
        <v>22</v>
      </c>
      <c r="B2" s="2"/>
      <c r="C2" s="2"/>
      <c r="D2" s="2"/>
    </row>
    <row r="3" ht="33" customHeight="1" spans="1:4">
      <c r="A3" s="16" t="s">
        <v>23</v>
      </c>
      <c r="B3" s="17" t="s">
        <v>24</v>
      </c>
      <c r="C3" s="17" t="s">
        <v>25</v>
      </c>
      <c r="D3" s="18" t="s">
        <v>26</v>
      </c>
    </row>
    <row r="4" ht="28.5" customHeight="1" spans="1:4">
      <c r="A4" s="19" t="s">
        <v>27</v>
      </c>
      <c r="B4" s="5" t="s">
        <v>28</v>
      </c>
      <c r="C4" s="5" t="s">
        <v>29</v>
      </c>
      <c r="D4" s="20">
        <f>【5.1表】工程量清单!D40</f>
        <v>0</v>
      </c>
    </row>
    <row r="5" ht="28.5" customHeight="1" spans="1:4">
      <c r="A5" s="19" t="s">
        <v>30</v>
      </c>
      <c r="B5" s="5" t="s">
        <v>31</v>
      </c>
      <c r="C5" s="5" t="s">
        <v>32</v>
      </c>
      <c r="D5" s="20">
        <f>【5.1表】工程量清单!D80</f>
        <v>0</v>
      </c>
    </row>
    <row r="6" ht="28.5" customHeight="1" spans="1:4">
      <c r="A6" s="19" t="s">
        <v>33</v>
      </c>
      <c r="B6" s="5" t="s">
        <v>34</v>
      </c>
      <c r="C6" s="5"/>
      <c r="D6" s="20">
        <f>D4+D5</f>
        <v>0</v>
      </c>
    </row>
    <row r="7" ht="28.5" customHeight="1" spans="1:4">
      <c r="A7" s="19" t="s">
        <v>35</v>
      </c>
      <c r="B7" s="5" t="s">
        <v>36</v>
      </c>
      <c r="C7" s="5"/>
      <c r="D7" s="20"/>
    </row>
    <row r="8" ht="28.5" customHeight="1" spans="1:4">
      <c r="A8" s="19" t="s">
        <v>37</v>
      </c>
      <c r="B8" s="5" t="s">
        <v>38</v>
      </c>
      <c r="C8" s="5"/>
      <c r="D8" s="20">
        <f>D6</f>
        <v>0</v>
      </c>
    </row>
    <row r="9" ht="28.5" customHeight="1" spans="1:4">
      <c r="A9" s="19" t="s">
        <v>39</v>
      </c>
      <c r="B9" s="5" t="s">
        <v>40</v>
      </c>
      <c r="C9" s="5"/>
      <c r="D9" s="20"/>
    </row>
    <row r="10" ht="28.5" customHeight="1" spans="1:4">
      <c r="A10" s="19" t="s">
        <v>41</v>
      </c>
      <c r="B10" s="5" t="s">
        <v>42</v>
      </c>
      <c r="C10" s="5"/>
      <c r="D10" s="20"/>
    </row>
    <row r="11" ht="28.5" customHeight="1" spans="1:4">
      <c r="A11" s="19" t="s">
        <v>43</v>
      </c>
      <c r="B11" s="5" t="s">
        <v>44</v>
      </c>
      <c r="C11" s="5"/>
      <c r="D11" s="20">
        <f>D8</f>
        <v>0</v>
      </c>
    </row>
    <row r="12" ht="329.65" customHeight="1" spans="1:4">
      <c r="A12" s="21"/>
      <c r="B12" s="21"/>
      <c r="C12" s="21"/>
      <c r="D12" s="21"/>
    </row>
    <row r="13" ht="70.35" customHeight="1" spans="1:4">
      <c r="A13" s="21"/>
      <c r="B13" s="21"/>
      <c r="C13" s="21"/>
      <c r="D13" s="21"/>
    </row>
  </sheetData>
  <sheetProtection algorithmName="SHA-512" hashValue="RMwfeDv3o/L0Y947XuxECJtiELNhn/ITagdVA0PJNactydfu1+cWxOOelOecluLZfdNQDnkQ0GLiKol9EyelfQ==" saltValue="Tm0tmrSTBD78NsKvLxblfw==" spinCount="100000" sheet="1" objects="1" scenarios="1"/>
  <mergeCells count="9">
    <mergeCell ref="A1:D1"/>
    <mergeCell ref="A2:D2"/>
    <mergeCell ref="B6:C6"/>
    <mergeCell ref="B7:C7"/>
    <mergeCell ref="B8:C8"/>
    <mergeCell ref="B9:C9"/>
    <mergeCell ref="B10:C10"/>
    <mergeCell ref="B11:C11"/>
    <mergeCell ref="A12:D13"/>
  </mergeCells>
  <printOptions horizontalCentered="1" verticalCentered="1"/>
  <pageMargins left="0.50125" right="0.50125"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0"/>
  <sheetViews>
    <sheetView tabSelected="1" workbookViewId="0">
      <selection activeCell="E46" sqref="E46"/>
    </sheetView>
  </sheetViews>
  <sheetFormatPr defaultColWidth="9" defaultRowHeight="14.25" outlineLevelCol="5"/>
  <cols>
    <col min="1" max="1" width="7.125" customWidth="1"/>
    <col min="2" max="2" width="28.75" customWidth="1"/>
    <col min="3" max="3" width="7.125" customWidth="1"/>
    <col min="4" max="4" width="11.375" customWidth="1"/>
    <col min="5" max="5" width="12.625" customWidth="1"/>
    <col min="6" max="6" width="13.25" customWidth="1"/>
    <col min="7" max="7" width="10" customWidth="1"/>
  </cols>
  <sheetData>
    <row r="1" ht="33" customHeight="1" spans="1:6">
      <c r="A1" s="1" t="s">
        <v>45</v>
      </c>
      <c r="B1" s="1"/>
      <c r="C1" s="1"/>
      <c r="D1" s="1"/>
      <c r="E1" s="1"/>
      <c r="F1" s="1"/>
    </row>
    <row r="2" ht="16.9" customHeight="1" spans="1:6">
      <c r="A2" s="2" t="s">
        <v>46</v>
      </c>
      <c r="B2" s="2"/>
      <c r="C2" s="2"/>
      <c r="D2" s="2"/>
      <c r="E2" s="3" t="s">
        <v>47</v>
      </c>
      <c r="F2" s="3"/>
    </row>
    <row r="3" ht="21.2" customHeight="1" spans="1:6">
      <c r="A3" s="4" t="s">
        <v>29</v>
      </c>
      <c r="B3" s="4"/>
      <c r="C3" s="4"/>
      <c r="D3" s="4"/>
      <c r="E3" s="4"/>
      <c r="F3" s="4"/>
    </row>
    <row r="4" ht="21.95" customHeight="1" spans="1:6">
      <c r="A4" s="5" t="s">
        <v>48</v>
      </c>
      <c r="B4" s="5" t="s">
        <v>49</v>
      </c>
      <c r="C4" s="5" t="s">
        <v>50</v>
      </c>
      <c r="D4" s="5" t="s">
        <v>51</v>
      </c>
      <c r="E4" s="5" t="s">
        <v>52</v>
      </c>
      <c r="F4" s="5" t="s">
        <v>53</v>
      </c>
    </row>
    <row r="5" ht="17.65" customHeight="1" spans="1:6">
      <c r="A5" s="6" t="s">
        <v>54</v>
      </c>
      <c r="B5" s="7" t="s">
        <v>55</v>
      </c>
      <c r="C5" s="8"/>
      <c r="D5" s="9"/>
      <c r="E5" s="9"/>
      <c r="F5" s="9"/>
    </row>
    <row r="6" ht="16.9" customHeight="1" spans="1:6">
      <c r="A6" s="6" t="s">
        <v>56</v>
      </c>
      <c r="B6" s="7" t="s">
        <v>57</v>
      </c>
      <c r="C6" s="8"/>
      <c r="D6" s="9"/>
      <c r="E6" s="9"/>
      <c r="F6" s="9"/>
    </row>
    <row r="7" ht="16.9" customHeight="1" spans="1:6">
      <c r="A7" s="6" t="s">
        <v>58</v>
      </c>
      <c r="B7" s="7" t="s">
        <v>59</v>
      </c>
      <c r="C7" s="8" t="s">
        <v>60</v>
      </c>
      <c r="D7" s="10" t="s">
        <v>27</v>
      </c>
      <c r="E7" s="11"/>
      <c r="F7" s="10">
        <f>D7*E7</f>
        <v>0</v>
      </c>
    </row>
    <row r="8" ht="16.9" customHeight="1" spans="1:6">
      <c r="A8" s="6" t="s">
        <v>61</v>
      </c>
      <c r="B8" s="7" t="s">
        <v>62</v>
      </c>
      <c r="C8" s="8" t="s">
        <v>60</v>
      </c>
      <c r="D8" s="10" t="s">
        <v>27</v>
      </c>
      <c r="E8" s="11"/>
      <c r="F8" s="10">
        <f t="shared" ref="F8:F11" si="0">D8*E8</f>
        <v>0</v>
      </c>
    </row>
    <row r="9" ht="17.65" customHeight="1" spans="1:6">
      <c r="A9" s="6" t="s">
        <v>63</v>
      </c>
      <c r="B9" s="7" t="s">
        <v>64</v>
      </c>
      <c r="C9" s="8"/>
      <c r="D9" s="10"/>
      <c r="E9" s="10"/>
      <c r="F9" s="10"/>
    </row>
    <row r="10" ht="16.9" customHeight="1" spans="1:6">
      <c r="A10" s="6" t="s">
        <v>65</v>
      </c>
      <c r="B10" s="7" t="s">
        <v>66</v>
      </c>
      <c r="C10" s="8" t="s">
        <v>60</v>
      </c>
      <c r="D10" s="10" t="s">
        <v>27</v>
      </c>
      <c r="E10" s="11"/>
      <c r="F10" s="10">
        <f t="shared" si="0"/>
        <v>0</v>
      </c>
    </row>
    <row r="11" ht="16.9" customHeight="1" spans="1:6">
      <c r="A11" s="6" t="s">
        <v>67</v>
      </c>
      <c r="B11" s="7" t="s">
        <v>68</v>
      </c>
      <c r="C11" s="8" t="s">
        <v>60</v>
      </c>
      <c r="D11" s="10" t="s">
        <v>27</v>
      </c>
      <c r="E11" s="11"/>
      <c r="F11" s="10">
        <f t="shared" si="0"/>
        <v>0</v>
      </c>
    </row>
    <row r="12" ht="16.9" customHeight="1" spans="1:6">
      <c r="A12" s="6" t="s">
        <v>69</v>
      </c>
      <c r="B12" s="7" t="s">
        <v>70</v>
      </c>
      <c r="C12" s="8"/>
      <c r="D12" s="10"/>
      <c r="E12" s="10"/>
      <c r="F12" s="10"/>
    </row>
    <row r="13" ht="17.65" customHeight="1" spans="1:6">
      <c r="A13" s="6" t="s">
        <v>71</v>
      </c>
      <c r="B13" s="7" t="s">
        <v>72</v>
      </c>
      <c r="C13" s="8"/>
      <c r="D13" s="10"/>
      <c r="E13" s="10"/>
      <c r="F13" s="10"/>
    </row>
    <row r="14" ht="16.9" customHeight="1" spans="1:6">
      <c r="A14" s="6"/>
      <c r="B14" s="7"/>
      <c r="C14" s="8"/>
      <c r="D14" s="10"/>
      <c r="E14" s="10"/>
      <c r="F14" s="10"/>
    </row>
    <row r="15" ht="16.9" customHeight="1" spans="1:6">
      <c r="A15" s="6"/>
      <c r="B15" s="7"/>
      <c r="C15" s="8"/>
      <c r="D15" s="10"/>
      <c r="E15" s="10"/>
      <c r="F15" s="10"/>
    </row>
    <row r="16" ht="16.9" customHeight="1" spans="1:6">
      <c r="A16" s="6"/>
      <c r="B16" s="7"/>
      <c r="C16" s="8"/>
      <c r="D16" s="10"/>
      <c r="E16" s="10"/>
      <c r="F16" s="10"/>
    </row>
    <row r="17" ht="16.9" customHeight="1" spans="1:6">
      <c r="A17" s="6"/>
      <c r="B17" s="7"/>
      <c r="C17" s="8"/>
      <c r="D17" s="10"/>
      <c r="E17" s="10"/>
      <c r="F17" s="10"/>
    </row>
    <row r="18" ht="17.65" customHeight="1" spans="1:6">
      <c r="A18" s="6"/>
      <c r="B18" s="7"/>
      <c r="C18" s="8"/>
      <c r="D18" s="10"/>
      <c r="E18" s="10"/>
      <c r="F18" s="10"/>
    </row>
    <row r="19" ht="16.9" customHeight="1" spans="1:6">
      <c r="A19" s="6"/>
      <c r="B19" s="7"/>
      <c r="C19" s="8"/>
      <c r="D19" s="10"/>
      <c r="E19" s="10"/>
      <c r="F19" s="10"/>
    </row>
    <row r="20" ht="16.9" customHeight="1" spans="1:6">
      <c r="A20" s="6"/>
      <c r="B20" s="7"/>
      <c r="C20" s="8"/>
      <c r="D20" s="10"/>
      <c r="E20" s="10"/>
      <c r="F20" s="10"/>
    </row>
    <row r="21" ht="16.9" customHeight="1" spans="1:6">
      <c r="A21" s="6"/>
      <c r="B21" s="7"/>
      <c r="C21" s="8"/>
      <c r="D21" s="10"/>
      <c r="E21" s="10"/>
      <c r="F21" s="10"/>
    </row>
    <row r="22" ht="17.65" customHeight="1" spans="1:6">
      <c r="A22" s="6"/>
      <c r="B22" s="7"/>
      <c r="C22" s="8"/>
      <c r="D22" s="10"/>
      <c r="E22" s="10"/>
      <c r="F22" s="10"/>
    </row>
    <row r="23" ht="16.9" customHeight="1" spans="1:6">
      <c r="A23" s="6"/>
      <c r="B23" s="7"/>
      <c r="C23" s="8"/>
      <c r="D23" s="10"/>
      <c r="E23" s="10"/>
      <c r="F23" s="10"/>
    </row>
    <row r="24" ht="16.9" customHeight="1" spans="1:6">
      <c r="A24" s="6"/>
      <c r="B24" s="7"/>
      <c r="C24" s="8"/>
      <c r="D24" s="10"/>
      <c r="E24" s="10"/>
      <c r="F24" s="10"/>
    </row>
    <row r="25" ht="16.9" customHeight="1" spans="1:6">
      <c r="A25" s="6"/>
      <c r="B25" s="7"/>
      <c r="C25" s="8"/>
      <c r="D25" s="10"/>
      <c r="E25" s="10"/>
      <c r="F25" s="10"/>
    </row>
    <row r="26" ht="17.65" customHeight="1" spans="1:6">
      <c r="A26" s="6"/>
      <c r="B26" s="7"/>
      <c r="C26" s="8"/>
      <c r="D26" s="10"/>
      <c r="E26" s="10"/>
      <c r="F26" s="10"/>
    </row>
    <row r="27" ht="16.9" customHeight="1" spans="1:6">
      <c r="A27" s="6"/>
      <c r="B27" s="7"/>
      <c r="C27" s="8"/>
      <c r="D27" s="10"/>
      <c r="E27" s="10"/>
      <c r="F27" s="10"/>
    </row>
    <row r="28" ht="16.9" customHeight="1" spans="1:6">
      <c r="A28" s="6"/>
      <c r="B28" s="7"/>
      <c r="C28" s="8"/>
      <c r="D28" s="10"/>
      <c r="E28" s="10"/>
      <c r="F28" s="10"/>
    </row>
    <row r="29" ht="16.9" customHeight="1" spans="1:6">
      <c r="A29" s="6"/>
      <c r="B29" s="7"/>
      <c r="C29" s="8"/>
      <c r="D29" s="10"/>
      <c r="E29" s="10"/>
      <c r="F29" s="10"/>
    </row>
    <row r="30" ht="17.65" customHeight="1" spans="1:6">
      <c r="A30" s="6"/>
      <c r="B30" s="7"/>
      <c r="C30" s="8"/>
      <c r="D30" s="10"/>
      <c r="E30" s="10"/>
      <c r="F30" s="10"/>
    </row>
    <row r="31" ht="16.9" customHeight="1" spans="1:6">
      <c r="A31" s="6"/>
      <c r="B31" s="7"/>
      <c r="C31" s="8"/>
      <c r="D31" s="10"/>
      <c r="E31" s="10"/>
      <c r="F31" s="10"/>
    </row>
    <row r="32" ht="16.9" customHeight="1" spans="1:6">
      <c r="A32" s="6"/>
      <c r="B32" s="7"/>
      <c r="C32" s="8"/>
      <c r="D32" s="10"/>
      <c r="E32" s="10"/>
      <c r="F32" s="10"/>
    </row>
    <row r="33" ht="16.9" customHeight="1" spans="1:6">
      <c r="A33" s="6"/>
      <c r="B33" s="7"/>
      <c r="C33" s="8"/>
      <c r="D33" s="10"/>
      <c r="E33" s="10"/>
      <c r="F33" s="10"/>
    </row>
    <row r="34" ht="17.65" customHeight="1" spans="1:6">
      <c r="A34" s="6"/>
      <c r="B34" s="7"/>
      <c r="C34" s="8"/>
      <c r="D34" s="10"/>
      <c r="E34" s="10"/>
      <c r="F34" s="10"/>
    </row>
    <row r="35" ht="16.9" customHeight="1" spans="1:6">
      <c r="A35" s="6"/>
      <c r="B35" s="7"/>
      <c r="C35" s="8"/>
      <c r="D35" s="10"/>
      <c r="E35" s="10"/>
      <c r="F35" s="10"/>
    </row>
    <row r="36" ht="16.9" customHeight="1" spans="1:6">
      <c r="A36" s="6"/>
      <c r="B36" s="7"/>
      <c r="C36" s="8"/>
      <c r="D36" s="10"/>
      <c r="E36" s="10"/>
      <c r="F36" s="12"/>
    </row>
    <row r="37" ht="16.9" customHeight="1" spans="1:6">
      <c r="A37" s="6"/>
      <c r="B37" s="7"/>
      <c r="C37" s="8"/>
      <c r="D37" s="10"/>
      <c r="E37" s="10"/>
      <c r="F37" s="10"/>
    </row>
    <row r="38" ht="17.65" customHeight="1" spans="1:6">
      <c r="A38" s="6"/>
      <c r="B38" s="7"/>
      <c r="C38" s="8"/>
      <c r="D38" s="10"/>
      <c r="E38" s="10"/>
      <c r="F38" s="10"/>
    </row>
    <row r="39" ht="16.9" customHeight="1" spans="1:6">
      <c r="A39" s="6"/>
      <c r="B39" s="7"/>
      <c r="C39" s="8"/>
      <c r="D39" s="10"/>
      <c r="E39" s="10"/>
      <c r="F39" s="10"/>
    </row>
    <row r="40" ht="21.95" customHeight="1" spans="1:6">
      <c r="A40" s="13" t="s">
        <v>73</v>
      </c>
      <c r="B40" s="13"/>
      <c r="C40" s="13"/>
      <c r="D40" s="10">
        <f>SUM(F7:F35)</f>
        <v>0</v>
      </c>
      <c r="E40" s="8" t="s">
        <v>74</v>
      </c>
      <c r="F40" s="8"/>
    </row>
    <row r="41" ht="33" customHeight="1" spans="1:6">
      <c r="A41" s="1" t="s">
        <v>45</v>
      </c>
      <c r="B41" s="1"/>
      <c r="C41" s="1"/>
      <c r="D41" s="1"/>
      <c r="E41" s="1"/>
      <c r="F41" s="1"/>
    </row>
    <row r="42" ht="16.9" customHeight="1" spans="1:6">
      <c r="A42" s="2" t="s">
        <v>46</v>
      </c>
      <c r="B42" s="2"/>
      <c r="C42" s="2"/>
      <c r="D42" s="2"/>
      <c r="E42" s="3" t="s">
        <v>47</v>
      </c>
      <c r="F42" s="3"/>
    </row>
    <row r="43" ht="21.2" customHeight="1" spans="1:6">
      <c r="A43" s="4" t="s">
        <v>32</v>
      </c>
      <c r="B43" s="4"/>
      <c r="C43" s="4"/>
      <c r="D43" s="4"/>
      <c r="E43" s="4"/>
      <c r="F43" s="4"/>
    </row>
    <row r="44" ht="21.95" customHeight="1" spans="1:6">
      <c r="A44" s="5" t="s">
        <v>48</v>
      </c>
      <c r="B44" s="5" t="s">
        <v>49</v>
      </c>
      <c r="C44" s="5" t="s">
        <v>50</v>
      </c>
      <c r="D44" s="5" t="s">
        <v>51</v>
      </c>
      <c r="E44" s="5" t="s">
        <v>52</v>
      </c>
      <c r="F44" s="5" t="s">
        <v>53</v>
      </c>
    </row>
    <row r="45" ht="17.65" customHeight="1" spans="1:6">
      <c r="A45" s="6" t="s">
        <v>75</v>
      </c>
      <c r="B45" s="7" t="s">
        <v>76</v>
      </c>
      <c r="C45" s="8"/>
      <c r="D45" s="10"/>
      <c r="E45" s="10"/>
      <c r="F45" s="10"/>
    </row>
    <row r="46" ht="16.9" customHeight="1" spans="1:6">
      <c r="A46" s="6" t="s">
        <v>77</v>
      </c>
      <c r="B46" s="7" t="s">
        <v>78</v>
      </c>
      <c r="C46" s="8" t="s">
        <v>79</v>
      </c>
      <c r="D46" s="10" t="s">
        <v>80</v>
      </c>
      <c r="E46" s="11"/>
      <c r="F46" s="10">
        <f>D46*E46</f>
        <v>0</v>
      </c>
    </row>
    <row r="47" ht="16.9" customHeight="1" spans="1:6">
      <c r="A47" s="6"/>
      <c r="B47" s="7"/>
      <c r="C47" s="8"/>
      <c r="D47" s="10"/>
      <c r="E47" s="10"/>
      <c r="F47" s="10"/>
    </row>
    <row r="48" ht="16.9" customHeight="1" spans="1:6">
      <c r="A48" s="6"/>
      <c r="B48" s="7"/>
      <c r="C48" s="8"/>
      <c r="D48" s="9"/>
      <c r="E48" s="9"/>
      <c r="F48" s="9"/>
    </row>
    <row r="49" ht="17.65" customHeight="1" spans="1:6">
      <c r="A49" s="6"/>
      <c r="B49" s="7"/>
      <c r="C49" s="8"/>
      <c r="D49" s="9"/>
      <c r="E49" s="9"/>
      <c r="F49" s="9"/>
    </row>
    <row r="50" ht="16.9" customHeight="1" spans="1:6">
      <c r="A50" s="6"/>
      <c r="B50" s="7"/>
      <c r="C50" s="8"/>
      <c r="D50" s="9"/>
      <c r="E50" s="9"/>
      <c r="F50" s="9"/>
    </row>
    <row r="51" ht="16.9" customHeight="1" spans="1:6">
      <c r="A51" s="6"/>
      <c r="B51" s="7"/>
      <c r="C51" s="8"/>
      <c r="D51" s="9"/>
      <c r="E51" s="9"/>
      <c r="F51" s="9"/>
    </row>
    <row r="52" ht="16.9" customHeight="1" spans="1:6">
      <c r="A52" s="6"/>
      <c r="B52" s="7"/>
      <c r="C52" s="8"/>
      <c r="D52" s="9"/>
      <c r="E52" s="9"/>
      <c r="F52" s="9"/>
    </row>
    <row r="53" ht="17.65" customHeight="1" spans="1:6">
      <c r="A53" s="6"/>
      <c r="B53" s="7"/>
      <c r="C53" s="8"/>
      <c r="D53" s="9"/>
      <c r="E53" s="9"/>
      <c r="F53" s="9"/>
    </row>
    <row r="54" ht="16.9" customHeight="1" spans="1:6">
      <c r="A54" s="6"/>
      <c r="B54" s="7"/>
      <c r="C54" s="8"/>
      <c r="D54" s="9"/>
      <c r="E54" s="9"/>
      <c r="F54" s="9"/>
    </row>
    <row r="55" ht="16.9" customHeight="1" spans="1:6">
      <c r="A55" s="6"/>
      <c r="B55" s="7"/>
      <c r="C55" s="8"/>
      <c r="D55" s="9"/>
      <c r="E55" s="9"/>
      <c r="F55" s="9"/>
    </row>
    <row r="56" ht="16.9" customHeight="1" spans="1:6">
      <c r="A56" s="6"/>
      <c r="B56" s="7"/>
      <c r="C56" s="8"/>
      <c r="D56" s="9"/>
      <c r="E56" s="9"/>
      <c r="F56" s="9"/>
    </row>
    <row r="57" ht="16.9" customHeight="1" spans="1:6">
      <c r="A57" s="6"/>
      <c r="B57" s="7"/>
      <c r="C57" s="8"/>
      <c r="D57" s="9"/>
      <c r="E57" s="9"/>
      <c r="F57" s="9"/>
    </row>
    <row r="58" ht="17.65" customHeight="1" spans="1:6">
      <c r="A58" s="6"/>
      <c r="B58" s="7"/>
      <c r="C58" s="8"/>
      <c r="D58" s="9"/>
      <c r="E58" s="9"/>
      <c r="F58" s="9"/>
    </row>
    <row r="59" ht="16.9" customHeight="1" spans="1:6">
      <c r="A59" s="6"/>
      <c r="B59" s="7"/>
      <c r="C59" s="8"/>
      <c r="D59" s="9"/>
      <c r="E59" s="9"/>
      <c r="F59" s="9"/>
    </row>
    <row r="60" ht="16.9" customHeight="1" spans="1:6">
      <c r="A60" s="6"/>
      <c r="B60" s="7"/>
      <c r="C60" s="8"/>
      <c r="D60" s="9"/>
      <c r="E60" s="9"/>
      <c r="F60" s="9"/>
    </row>
    <row r="61" ht="16.9" customHeight="1" spans="1:6">
      <c r="A61" s="6"/>
      <c r="B61" s="7"/>
      <c r="C61" s="8"/>
      <c r="D61" s="9"/>
      <c r="E61" s="9"/>
      <c r="F61" s="9"/>
    </row>
    <row r="62" ht="17.65" customHeight="1" spans="1:6">
      <c r="A62" s="6"/>
      <c r="B62" s="7"/>
      <c r="C62" s="8"/>
      <c r="D62" s="9"/>
      <c r="E62" s="9"/>
      <c r="F62" s="9"/>
    </row>
    <row r="63" ht="16.9" customHeight="1" spans="1:6">
      <c r="A63" s="6"/>
      <c r="B63" s="7"/>
      <c r="C63" s="8"/>
      <c r="D63" s="9"/>
      <c r="E63" s="9"/>
      <c r="F63" s="9"/>
    </row>
    <row r="64" ht="16.9" customHeight="1" spans="1:6">
      <c r="A64" s="6"/>
      <c r="B64" s="7"/>
      <c r="C64" s="8"/>
      <c r="D64" s="9"/>
      <c r="E64" s="9"/>
      <c r="F64" s="9"/>
    </row>
    <row r="65" ht="16.9" customHeight="1" spans="1:6">
      <c r="A65" s="6"/>
      <c r="B65" s="7"/>
      <c r="C65" s="8"/>
      <c r="D65" s="9"/>
      <c r="E65" s="9"/>
      <c r="F65" s="9"/>
    </row>
    <row r="66" ht="17.65" customHeight="1" spans="1:6">
      <c r="A66" s="6"/>
      <c r="B66" s="7"/>
      <c r="C66" s="8"/>
      <c r="D66" s="9"/>
      <c r="E66" s="9"/>
      <c r="F66" s="9"/>
    </row>
    <row r="67" ht="16.9" customHeight="1" spans="1:6">
      <c r="A67" s="6"/>
      <c r="B67" s="7"/>
      <c r="C67" s="8"/>
      <c r="D67" s="9"/>
      <c r="E67" s="9"/>
      <c r="F67" s="9"/>
    </row>
    <row r="68" ht="16.9" customHeight="1" spans="1:6">
      <c r="A68" s="6"/>
      <c r="B68" s="7"/>
      <c r="C68" s="8"/>
      <c r="D68" s="9"/>
      <c r="E68" s="9"/>
      <c r="F68" s="9"/>
    </row>
    <row r="69" ht="16.9" customHeight="1" spans="1:6">
      <c r="A69" s="6"/>
      <c r="B69" s="7"/>
      <c r="C69" s="8"/>
      <c r="D69" s="9"/>
      <c r="E69" s="9"/>
      <c r="F69" s="9"/>
    </row>
    <row r="70" ht="17.65" customHeight="1" spans="1:6">
      <c r="A70" s="6"/>
      <c r="B70" s="7"/>
      <c r="C70" s="8"/>
      <c r="D70" s="9"/>
      <c r="E70" s="9"/>
      <c r="F70" s="9"/>
    </row>
    <row r="71" ht="16.9" customHeight="1" spans="1:6">
      <c r="A71" s="6"/>
      <c r="B71" s="7"/>
      <c r="C71" s="8"/>
      <c r="D71" s="9"/>
      <c r="E71" s="9"/>
      <c r="F71" s="9"/>
    </row>
    <row r="72" ht="16.9" customHeight="1" spans="1:6">
      <c r="A72" s="6"/>
      <c r="B72" s="7"/>
      <c r="C72" s="8"/>
      <c r="D72" s="9"/>
      <c r="E72" s="9"/>
      <c r="F72" s="9"/>
    </row>
    <row r="73" ht="16.9" customHeight="1" spans="1:6">
      <c r="A73" s="6"/>
      <c r="B73" s="7"/>
      <c r="C73" s="8"/>
      <c r="D73" s="9"/>
      <c r="E73" s="9"/>
      <c r="F73" s="9"/>
    </row>
    <row r="74" ht="17.65" customHeight="1" spans="1:6">
      <c r="A74" s="6"/>
      <c r="B74" s="7"/>
      <c r="C74" s="8"/>
      <c r="D74" s="9"/>
      <c r="E74" s="9"/>
      <c r="F74" s="9"/>
    </row>
    <row r="75" ht="16.9" customHeight="1" spans="1:6">
      <c r="A75" s="6"/>
      <c r="B75" s="7"/>
      <c r="C75" s="8"/>
      <c r="D75" s="9"/>
      <c r="E75" s="9"/>
      <c r="F75" s="9"/>
    </row>
    <row r="76" ht="16.9" customHeight="1" spans="1:6">
      <c r="A76" s="6"/>
      <c r="B76" s="7"/>
      <c r="C76" s="8"/>
      <c r="D76" s="9"/>
      <c r="E76" s="9"/>
      <c r="F76" s="9"/>
    </row>
    <row r="77" ht="16.9" customHeight="1" spans="1:6">
      <c r="A77" s="6"/>
      <c r="B77" s="7"/>
      <c r="C77" s="8"/>
      <c r="D77" s="9"/>
      <c r="E77" s="9"/>
      <c r="F77" s="9"/>
    </row>
    <row r="78" ht="17.65" customHeight="1" spans="1:6">
      <c r="A78" s="6"/>
      <c r="B78" s="7"/>
      <c r="C78" s="8"/>
      <c r="D78" s="9"/>
      <c r="E78" s="9"/>
      <c r="F78" s="14"/>
    </row>
    <row r="79" ht="16.9" customHeight="1" spans="1:6">
      <c r="A79" s="6"/>
      <c r="B79" s="7"/>
      <c r="C79" s="8"/>
      <c r="D79" s="9"/>
      <c r="E79" s="9"/>
      <c r="F79" s="9"/>
    </row>
    <row r="80" ht="21.95" customHeight="1" spans="1:6">
      <c r="A80" s="13" t="s">
        <v>81</v>
      </c>
      <c r="B80" s="13"/>
      <c r="C80" s="13"/>
      <c r="D80" s="10">
        <f>SUM(F46:F77)</f>
        <v>0</v>
      </c>
      <c r="E80" s="15" t="s">
        <v>74</v>
      </c>
      <c r="F80" s="15"/>
    </row>
  </sheetData>
  <sheetProtection algorithmName="SHA-512" hashValue="jWgkt8SExMoB3jTTvh8ZpvlNbRG+FhSetMzNb7T4ebe96Z2ImYRB+gwShhxQX3T9mTSB+yQY0i3tMzjVWMe8bA==" saltValue="1cDqwrE222x7xMNrX0XU/g==" spinCount="100000" sheet="1" objects="1" scenarios="1"/>
  <mergeCells count="10">
    <mergeCell ref="A1:F1"/>
    <mergeCell ref="A2:D2"/>
    <mergeCell ref="E2:F2"/>
    <mergeCell ref="A3:F3"/>
    <mergeCell ref="A40:C40"/>
    <mergeCell ref="A41:F41"/>
    <mergeCell ref="A42:D42"/>
    <mergeCell ref="E42:F42"/>
    <mergeCell ref="A43:F43"/>
    <mergeCell ref="A80:C80"/>
  </mergeCells>
  <printOptions horizontalCentered="1" verticalCentered="1"/>
  <pageMargins left="0.50125" right="0.50125" top="0.315" bottom="0.315" header="0" footer="0"/>
  <pageSetup paperSize="9" fitToWidth="0" fitToHeight="0" orientation="portrait"/>
  <headerFooter alignWithMargins="0"/>
  <rowBreaks count="2" manualBreakCount="2">
    <brk id="40" max="16383" man="1"/>
    <brk id="80"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编制说明</vt:lpstr>
      <vt:lpstr>【5.4表】投标报价汇总表</vt:lpstr>
      <vt:lpstr>【5.1表】工程量清单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孙长青</cp:lastModifiedBy>
  <dcterms:created xsi:type="dcterms:W3CDTF">2025-07-16T16:02:00Z</dcterms:created>
  <dcterms:modified xsi:type="dcterms:W3CDTF">2025-07-18T01:56:06Z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3319701C96EB45FCA40355FB0C8CD32D_12</vt:lpwstr>
  </property>
  <property fmtid="{D5CDD505-2E9C-101B-9397-08002B2CF9AE}" pid="3" name="KSOProductBuildVer">
    <vt:lpwstr>2052-12.1.0.21915</vt:lpwstr>
  </property>
</Properties>
</file>