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封面" sheetId="9" r:id="rId1"/>
    <sheet name="汇总表" sheetId="5" r:id="rId2"/>
    <sheet name="建筑" sheetId="1" r:id="rId3"/>
    <sheet name="机电 " sheetId="2" r:id="rId4"/>
    <sheet name="管道" sheetId="3" r:id="rId5"/>
    <sheet name="临时 " sheetId="4" r:id="rId6"/>
  </sheets>
  <definedNames>
    <definedName name="_xlnm.Print_Area" localSheetId="1">汇总表!$A$1:$C$9</definedName>
    <definedName name="_xlnm.Print_Area" localSheetId="0">封面!$A$1:$H$10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<sst xmlns="http://schemas.openxmlformats.org/spreadsheetml/2006/main" count="152" uniqueCount="118">
  <si>
    <t>兴和县城关镇和尚夭村供水保障工程</t>
  </si>
  <si>
    <t xml:space="preserve">招标工程量清单 </t>
  </si>
  <si>
    <t>招  标  人：</t>
  </si>
  <si>
    <t>造价咨询人：</t>
  </si>
  <si>
    <t>(单位盖章)</t>
  </si>
  <si>
    <t>(单位资质专用章)</t>
  </si>
  <si>
    <t>法定代理人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</si>
  <si>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</si>
  <si>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</si>
  <si>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</si>
  <si>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</si>
  <si>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</si>
  <si>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</si>
  <si>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</si>
  <si>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</si>
  <si>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扉—2</t>
  </si>
  <si>
    <t>投标报价汇总表</t>
  </si>
  <si>
    <t>项目名称：兴和县城关镇和尚夭村供水保障工程</t>
  </si>
  <si>
    <t>编号</t>
  </si>
  <si>
    <t>工程及费用名称</t>
  </si>
  <si>
    <t>合价（元）</t>
  </si>
  <si>
    <t>Ⅰ</t>
  </si>
  <si>
    <t>第一部分：建筑工程</t>
  </si>
  <si>
    <t>Ⅱ</t>
  </si>
  <si>
    <r>
      <rPr>
        <sz val="11"/>
        <color rgb="FF000000"/>
        <rFont val="宋体"/>
        <charset val="134"/>
      </rPr>
      <t xml:space="preserve">第二部分：机电设备及安 </t>
    </r>
    <r>
      <rPr>
        <sz val="11"/>
        <color rgb="FF000000"/>
        <rFont val="宋体"/>
        <charset val="134"/>
      </rPr>
      <t>装工程</t>
    </r>
  </si>
  <si>
    <t>Ⅲ</t>
  </si>
  <si>
    <t>第三部分：输水管道设备及安装工程</t>
  </si>
  <si>
    <t>Ⅳ</t>
  </si>
  <si>
    <t>第四部分：临时工程</t>
  </si>
  <si>
    <t>以上合计</t>
  </si>
  <si>
    <t>建筑工程</t>
  </si>
  <si>
    <t>序号</t>
  </si>
  <si>
    <t>工程或费用名称</t>
  </si>
  <si>
    <t>项目特征</t>
  </si>
  <si>
    <t>单位</t>
  </si>
  <si>
    <t>数量</t>
  </si>
  <si>
    <t>单价（元）</t>
  </si>
  <si>
    <t>合计（元）</t>
  </si>
  <si>
    <t>第一部分 建筑工程</t>
  </si>
  <si>
    <t>一</t>
  </si>
  <si>
    <t>拆除恢复工程</t>
  </si>
  <si>
    <t>混凝土路面拆除</t>
  </si>
  <si>
    <t>1.砼厚度18cm</t>
  </si>
  <si>
    <t>㎡</t>
  </si>
  <si>
    <t>混凝土路面恢复</t>
  </si>
  <si>
    <t>1.基底压实                                 2.18cm厚砂砾石垫层                    3.18cm厚C30砼</t>
  </si>
  <si>
    <t>垃圾清运</t>
  </si>
  <si>
    <t>1.运距：5km</t>
  </si>
  <si>
    <t>m³</t>
  </si>
  <si>
    <t>二</t>
  </si>
  <si>
    <t>管道工程</t>
  </si>
  <si>
    <t>土方开挖</t>
  </si>
  <si>
    <t>1.土壤类别:一、二类土
2.挖土深度:详见设计图纸</t>
  </si>
  <si>
    <t>土方回填</t>
  </si>
  <si>
    <t>砂垫层</t>
  </si>
  <si>
    <t xml:space="preserve">1.填方材料品种：中粗砂
2.分层压实厚度15cm
3.压实系数：95%以上
</t>
  </si>
  <si>
    <t>顶管</t>
  </si>
  <si>
    <t>1、土壤类别：一、二类土
2、管径：De125</t>
  </si>
  <si>
    <t>m</t>
  </si>
  <si>
    <t>DN110与DN200碰头</t>
  </si>
  <si>
    <t>1.管道碰头</t>
  </si>
  <si>
    <t>处</t>
  </si>
  <si>
    <t>入户打孔</t>
  </si>
  <si>
    <t>户</t>
  </si>
  <si>
    <t>三</t>
  </si>
  <si>
    <t>井室工程</t>
  </si>
  <si>
    <t>阀门井</t>
  </si>
  <si>
    <t>1.砖砌井                     2.其他详见设计图纸</t>
  </si>
  <si>
    <t>座</t>
  </si>
  <si>
    <t>机电设备及安装工程</t>
  </si>
  <si>
    <t>名称及规格</t>
  </si>
  <si>
    <t>设备费</t>
  </si>
  <si>
    <t>安装费</t>
  </si>
  <si>
    <t>第二部分 机电设备及安装工程</t>
  </si>
  <si>
    <t>卡水表</t>
  </si>
  <si>
    <r>
      <rPr>
        <sz val="9"/>
        <color rgb="FF000000"/>
        <rFont val="Arial"/>
        <charset val="134"/>
      </rPr>
      <t>1.</t>
    </r>
    <r>
      <rPr>
        <sz val="9"/>
        <color rgb="FF000000"/>
        <rFont val="宋体"/>
        <charset val="134"/>
      </rPr>
      <t>名称：卡水表</t>
    </r>
    <r>
      <rPr>
        <sz val="9"/>
        <color rgb="FF000000"/>
        <rFont val="Arial"/>
        <charset val="134"/>
      </rPr>
      <t xml:space="preserve">                                2.</t>
    </r>
    <r>
      <rPr>
        <sz val="9"/>
        <color rgb="FF000000"/>
        <rFont val="宋体"/>
        <charset val="134"/>
      </rPr>
      <t>规格：</t>
    </r>
    <r>
      <rPr>
        <sz val="9"/>
        <color rgb="FF000000"/>
        <rFont val="Arial"/>
        <charset val="134"/>
      </rPr>
      <t>DN25</t>
    </r>
  </si>
  <si>
    <r>
      <rPr>
        <sz val="9"/>
        <rFont val="SimSun"/>
        <charset val="134"/>
      </rPr>
      <t>套</t>
    </r>
  </si>
  <si>
    <r>
      <rPr>
        <sz val="9"/>
        <rFont val="SimSun"/>
        <charset val="134"/>
      </rPr>
      <t>水表DN50mm</t>
    </r>
  </si>
  <si>
    <r>
      <rPr>
        <sz val="9"/>
        <color rgb="FF000000"/>
        <rFont val="Arial"/>
        <charset val="134"/>
      </rPr>
      <t>1.</t>
    </r>
    <r>
      <rPr>
        <sz val="9"/>
        <color rgb="FF000000"/>
        <rFont val="宋体"/>
        <charset val="134"/>
      </rPr>
      <t>名称：水表</t>
    </r>
    <r>
      <rPr>
        <sz val="9"/>
        <color rgb="FF000000"/>
        <rFont val="Arial"/>
        <charset val="134"/>
      </rPr>
      <t xml:space="preserve">                                   2.</t>
    </r>
    <r>
      <rPr>
        <sz val="9"/>
        <color rgb="FF000000"/>
        <rFont val="宋体"/>
        <charset val="134"/>
      </rPr>
      <t>规格：</t>
    </r>
    <r>
      <rPr>
        <sz val="9"/>
        <color rgb="FF000000"/>
        <rFont val="Arial"/>
        <charset val="134"/>
      </rPr>
      <t>DN50</t>
    </r>
  </si>
  <si>
    <r>
      <rPr>
        <sz val="9"/>
        <rFont val="SimSun"/>
        <charset val="134"/>
      </rPr>
      <t>电脑</t>
    </r>
  </si>
  <si>
    <r>
      <rPr>
        <sz val="9"/>
        <color rgb="FF000000"/>
        <rFont val="Arial"/>
        <charset val="134"/>
      </rPr>
      <t>1.‌</t>
    </r>
    <r>
      <rPr>
        <sz val="9"/>
        <color rgb="FF000000"/>
        <rFont val="宋体"/>
        <charset val="134"/>
      </rPr>
      <t>处理器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14</t>
    </r>
    <r>
      <rPr>
        <sz val="9"/>
        <color rgb="FF000000"/>
        <rFont val="宋体"/>
        <charset val="134"/>
      </rPr>
      <t>核酷睿</t>
    </r>
    <r>
      <rPr>
        <sz val="9"/>
        <color rgb="FF000000"/>
        <rFont val="Arial"/>
        <charset val="134"/>
      </rPr>
      <t>i7-13650HX</t>
    </r>
    <r>
      <rPr>
        <sz val="9"/>
        <color rgb="FF000000"/>
        <rFont val="宋体"/>
        <charset val="134"/>
      </rPr>
      <t>（最高睿频</t>
    </r>
    <r>
      <rPr>
        <sz val="9"/>
        <color rgb="FF000000"/>
        <rFont val="Arial"/>
        <charset val="134"/>
      </rPr>
      <t>4.9GHz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Arial"/>
        <charset val="134"/>
      </rPr>
      <t xml:space="preserve">
2.‌</t>
    </r>
    <r>
      <rPr>
        <sz val="9"/>
        <color rgb="FF000000"/>
        <rFont val="宋体"/>
        <charset val="134"/>
      </rPr>
      <t>内存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16GB DDR5</t>
    </r>
    <r>
      <rPr>
        <sz val="9"/>
        <color rgb="FF000000"/>
        <rFont val="宋体"/>
        <charset val="134"/>
      </rPr>
      <t>（支持扩展至</t>
    </r>
    <r>
      <rPr>
        <sz val="9"/>
        <color rgb="FF000000"/>
        <rFont val="Arial"/>
        <charset val="134"/>
      </rPr>
      <t>64GB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Arial"/>
        <charset val="134"/>
      </rPr>
      <t xml:space="preserve">
3.‌</t>
    </r>
    <r>
      <rPr>
        <sz val="9"/>
        <color rgb="FF000000"/>
        <rFont val="宋体"/>
        <charset val="134"/>
      </rPr>
      <t>存储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‌1TB PCIe 4.0 SSD + 2TB HDD
4.‌</t>
    </r>
    <r>
      <rPr>
        <sz val="9"/>
        <color rgb="FF000000"/>
        <rFont val="宋体"/>
        <charset val="134"/>
      </rPr>
      <t>显卡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RTX4060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Arial"/>
        <charset val="134"/>
      </rPr>
      <t>8GB</t>
    </r>
    <r>
      <rPr>
        <sz val="9"/>
        <color rgb="FF000000"/>
        <rFont val="宋体"/>
        <charset val="134"/>
      </rPr>
      <t>显存）</t>
    </r>
    <r>
      <rPr>
        <sz val="9"/>
        <color rgb="FF000000"/>
        <rFont val="Arial"/>
        <charset val="134"/>
      </rPr>
      <t xml:space="preserve">
5.‌</t>
    </r>
    <r>
      <rPr>
        <sz val="9"/>
        <color rgb="FF000000"/>
        <rFont val="宋体"/>
        <charset val="134"/>
      </rPr>
      <t>屏幕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16</t>
    </r>
    <r>
      <rPr>
        <sz val="9"/>
        <color rgb="FF000000"/>
        <rFont val="宋体"/>
        <charset val="134"/>
      </rPr>
      <t>英寸</t>
    </r>
    <r>
      <rPr>
        <sz val="9"/>
        <color rgb="FF000000"/>
        <rFont val="Arial"/>
        <charset val="134"/>
      </rPr>
      <t>2.5K 165Hz</t>
    </r>
    <r>
      <rPr>
        <sz val="9"/>
        <color rgb="FF000000"/>
        <rFont val="宋体"/>
        <charset val="134"/>
      </rPr>
      <t>高色域屏</t>
    </r>
    <r>
      <rPr>
        <sz val="9"/>
        <color rgb="FF000000"/>
        <rFont val="Arial"/>
        <charset val="134"/>
      </rPr>
      <t xml:space="preserve">
6.‌</t>
    </r>
    <r>
      <rPr>
        <sz val="9"/>
        <color rgb="FF000000"/>
        <rFont val="宋体"/>
        <charset val="134"/>
      </rPr>
      <t>扩展接口</t>
    </r>
    <r>
      <rPr>
        <sz val="9"/>
        <color rgb="FF000000"/>
        <rFont val="Arial"/>
        <charset val="134"/>
      </rPr>
      <t>‌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Arial"/>
        <charset val="134"/>
      </rPr>
      <t>2</t>
    </r>
    <r>
      <rPr>
        <sz val="9"/>
        <color rgb="FF000000"/>
        <rFont val="宋体"/>
        <charset val="134"/>
      </rPr>
      <t>个雷电</t>
    </r>
    <r>
      <rPr>
        <sz val="9"/>
        <color rgb="FF000000"/>
        <rFont val="Arial"/>
        <charset val="134"/>
      </rPr>
      <t>4</t>
    </r>
    <r>
      <rPr>
        <sz val="9"/>
        <color rgb="FF000000"/>
        <rFont val="宋体"/>
        <charset val="134"/>
      </rPr>
      <t>接口、</t>
    </r>
    <r>
      <rPr>
        <sz val="9"/>
        <color rgb="FF000000"/>
        <rFont val="Arial"/>
        <charset val="134"/>
      </rPr>
      <t>HDMI 2.1</t>
    </r>
    <r>
      <rPr>
        <sz val="9"/>
        <color rgb="FF000000"/>
        <rFont val="宋体"/>
        <charset val="134"/>
      </rPr>
      <t>、</t>
    </r>
    <r>
      <rPr>
        <sz val="9"/>
        <color rgb="FF000000"/>
        <rFont val="Arial"/>
        <charset val="134"/>
      </rPr>
      <t>RJ45</t>
    </r>
    <r>
      <rPr>
        <sz val="9"/>
        <color rgb="FF000000"/>
        <rFont val="宋体"/>
        <charset val="134"/>
      </rPr>
      <t>网口</t>
    </r>
  </si>
  <si>
    <r>
      <rPr>
        <sz val="9"/>
        <rFont val="SimSun"/>
        <charset val="134"/>
      </rPr>
      <t>台</t>
    </r>
  </si>
  <si>
    <t>输水管道及安装工程</t>
  </si>
  <si>
    <r>
      <rPr>
        <sz val="9"/>
        <rFont val="SimSun"/>
        <charset val="134"/>
      </rPr>
      <t>序号</t>
    </r>
  </si>
  <si>
    <r>
      <rPr>
        <sz val="9"/>
        <rFont val="SimSun"/>
        <charset val="134"/>
      </rPr>
      <t>名称及规格</t>
    </r>
  </si>
  <si>
    <r>
      <rPr>
        <sz val="9"/>
        <rFont val="SimSun"/>
        <charset val="134"/>
      </rPr>
      <t>单位</t>
    </r>
  </si>
  <si>
    <r>
      <rPr>
        <sz val="9"/>
        <rFont val="SimSun"/>
        <charset val="134"/>
      </rPr>
      <t>数量</t>
    </r>
  </si>
  <si>
    <r>
      <rPr>
        <sz val="9"/>
        <rFont val="SimSun"/>
        <charset val="134"/>
      </rPr>
      <t>单价（元）</t>
    </r>
  </si>
  <si>
    <r>
      <rPr>
        <sz val="9"/>
        <rFont val="SimSun"/>
        <charset val="134"/>
      </rPr>
      <t>合计（元）</t>
    </r>
  </si>
  <si>
    <r>
      <rPr>
        <sz val="9"/>
        <rFont val="SimSun"/>
        <charset val="134"/>
      </rPr>
      <t>设备费</t>
    </r>
  </si>
  <si>
    <r>
      <rPr>
        <sz val="9"/>
        <rFont val="SimSun"/>
        <charset val="134"/>
      </rPr>
      <t>安装费</t>
    </r>
  </si>
  <si>
    <t>第三部分 管道设备及安装工程</t>
  </si>
  <si>
    <t>管道安装</t>
  </si>
  <si>
    <t>PE100φ110管道</t>
  </si>
  <si>
    <t>1.材质：PE100                                2.规格：φ110                                          3.承压及壁厚：1.6MPa,壁厚10mm</t>
  </si>
  <si>
    <t>PE100φ63管道</t>
  </si>
  <si>
    <t>1.材质：PE100                                2.规格：φ63                                        3.承压及壁厚：1.6MPa,壁厚5.8mm</t>
  </si>
  <si>
    <t>PE100φ50管道</t>
  </si>
  <si>
    <t>1.材质：PE100                                2.规格：φ50                                      3.承压及壁厚：1.6MPa,壁厚4.6mm</t>
  </si>
  <si>
    <t>PE100φ32管道</t>
  </si>
  <si>
    <t>1.材质：PE100                                2.规格：φ32                                     3.承压及壁厚：1.6MPa,壁厚3.7mm</t>
  </si>
  <si>
    <t>PE100φ25管道</t>
  </si>
  <si>
    <t>1.材质：PE100                                2.规格：φ25                                   3.承压及壁厚：1.6MPa,壁厚2.6mm</t>
  </si>
  <si>
    <t>入户立管PPRφ25管道</t>
  </si>
  <si>
    <t xml:space="preserve">1.材质：PPR                                  2.规格：φ25                                   </t>
  </si>
  <si>
    <t>DN25水龙头及配件</t>
  </si>
  <si>
    <t xml:space="preserve">1.名称：水龙头                             2.规格：DN25   </t>
  </si>
  <si>
    <t>个</t>
  </si>
  <si>
    <t>DN110阀门（含阀体及相应接口连接件）</t>
  </si>
  <si>
    <t>1.名称：阀门                            2.规格：DN110</t>
  </si>
  <si>
    <t>套</t>
  </si>
  <si>
    <t>其他零配件及辅料（弯头、法兰、连接管件等）</t>
  </si>
  <si>
    <t>1.暂估5000元，结算以实际发生为准调整</t>
  </si>
  <si>
    <t>项</t>
  </si>
  <si>
    <t xml:space="preserve">临时工程
 </t>
  </si>
  <si>
    <r>
      <rPr>
        <sz val="11"/>
        <color rgb="FF000000"/>
        <rFont val="宋体"/>
        <charset val="134"/>
      </rPr>
      <t>单</t>
    </r>
    <r>
      <rPr>
        <sz val="11"/>
        <color rgb="FF000000"/>
        <rFont val="宋体"/>
        <charset val="134"/>
      </rPr>
      <t xml:space="preserve"> </t>
    </r>
    <r>
      <rPr>
        <sz val="11"/>
        <color rgb="FF000000"/>
        <rFont val="宋体"/>
        <charset val="134"/>
      </rPr>
      <t>位</t>
    </r>
  </si>
  <si>
    <r>
      <rPr>
        <sz val="11"/>
        <color rgb="FF000000"/>
        <rFont val="宋体"/>
        <charset val="134"/>
      </rPr>
      <t>数</t>
    </r>
    <r>
      <rPr>
        <sz val="11"/>
        <color rgb="FF000000"/>
        <rFont val="宋体"/>
        <charset val="134"/>
      </rPr>
      <t xml:space="preserve"> </t>
    </r>
    <r>
      <rPr>
        <sz val="11"/>
        <color rgb="FF000000"/>
        <rFont val="宋体"/>
        <charset val="134"/>
      </rPr>
      <t>量</t>
    </r>
  </si>
  <si>
    <t>安全生产费（2.5%）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</si>
</sst>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  <numFmt numFmtId="179" formatCode="\ @"/>
  </numFmts>
  <fonts count="52">
    <font>
      <sz val="11"/>
      <color rgb="FF000000"/>
      <name val="Arial"/>
      <charset val="204"/>
    </font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1"/>
      <color rgb="FF000000"/>
      <name val="宋体"/>
      <charset val="134"/>
    </font>
    <font>
      <sz val="10.5"/>
      <color rgb="FF000000"/>
      <name val="Arial"/>
      <charset val="134"/>
    </font>
    <font>
      <b/>
      <sz val="11"/>
      <color rgb="FF000000"/>
      <name val="宋体"/>
      <charset val="134"/>
    </font>
    <font>
      <b/>
      <sz val="10.5"/>
      <color rgb="FF000000"/>
      <name val="Arial"/>
      <charset val="134"/>
    </font>
    <font>
      <b/>
      <sz val="11"/>
      <color rgb="FF000000"/>
      <name val="宋体"/>
      <charset val="204"/>
    </font>
    <font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14"/>
      <name val="SimSun"/>
      <charset val="134"/>
    </font>
    <font>
      <b/>
      <sz val="14"/>
      <color rgb="FF000000"/>
      <name val="Arial"/>
      <charset val="134"/>
    </font>
    <font>
      <sz val="9"/>
      <color rgb="FF000000"/>
      <name val="Arial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color rgb="FF000000"/>
      <name val="Arial"/>
      <charset val="204"/>
    </font>
    <font>
      <b/>
      <sz val="9"/>
      <name val="SimSun"/>
      <charset val="134"/>
    </font>
    <font>
      <b/>
      <sz val="9"/>
      <color rgb="FF000000"/>
      <name val="Arial"/>
      <charset val="134"/>
    </font>
    <font>
      <sz val="9"/>
      <name val="SimSun"/>
      <charset val="134"/>
    </font>
    <font>
      <sz val="10"/>
      <color rgb="FF000000"/>
      <name val="Arial"/>
      <charset val="204"/>
    </font>
    <font>
      <b/>
      <sz val="14"/>
      <color rgb="FF000000"/>
      <name val="SimSun"/>
      <charset val="134"/>
    </font>
    <font>
      <sz val="10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1"/>
      <color indexed="8"/>
      <name val="宋体"/>
      <charset val="134"/>
    </font>
    <font>
      <sz val="22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" fillId="3" borderId="1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15" applyNumberFormat="0" applyAlignment="0" applyProtection="0">
      <alignment vertical="center"/>
    </xf>
    <xf numFmtId="0" fontId="41" fillId="5" borderId="16" applyNumberFormat="0" applyAlignment="0" applyProtection="0">
      <alignment vertical="center"/>
    </xf>
    <xf numFmtId="0" fontId="42" fillId="5" borderId="15" applyNumberFormat="0" applyAlignment="0" applyProtection="0">
      <alignment vertical="center"/>
    </xf>
    <xf numFmtId="0" fontId="43" fillId="6" borderId="17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1" fillId="0" borderId="0">
      <alignment horizontal="left" vertical="top" wrapText="1"/>
    </xf>
  </cellStyleXfs>
  <cellXfs count="95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top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4" fillId="0" borderId="6" xfId="0" applyNumberFormat="1" applyFont="1" applyFill="1" applyBorder="1" applyAlignment="1">
      <alignment horizontal="left" vertical="center" wrapText="1"/>
    </xf>
    <xf numFmtId="177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178" fontId="1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176" fontId="15" fillId="0" borderId="2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left" vertical="top" wrapText="1"/>
    </xf>
    <xf numFmtId="0" fontId="22" fillId="0" borderId="5" xfId="0" applyNumberFormat="1" applyFont="1" applyFill="1" applyBorder="1" applyAlignment="1">
      <alignment horizontal="left" vertical="center" wrapText="1"/>
    </xf>
    <xf numFmtId="0" fontId="12" fillId="0" borderId="6" xfId="0" applyNumberFormat="1" applyFont="1" applyFill="1" applyBorder="1" applyAlignment="1">
      <alignment horizontal="left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24" fillId="0" borderId="0" xfId="0" applyNumberFormat="1" applyFont="1" applyFill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7" fontId="17" fillId="0" borderId="1" xfId="0" applyNumberFormat="1" applyFont="1" applyFill="1" applyBorder="1" applyAlignment="1">
      <alignment horizontal="center" vertical="center" wrapText="1"/>
    </xf>
    <xf numFmtId="177" fontId="17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179" fontId="18" fillId="0" borderId="4" xfId="0" applyNumberFormat="1" applyFont="1" applyFill="1" applyBorder="1" applyAlignment="1">
      <alignment horizontal="center" vertical="center" wrapText="1"/>
    </xf>
    <xf numFmtId="176" fontId="17" fillId="0" borderId="4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179" fontId="18" fillId="0" borderId="2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177" fontId="9" fillId="0" borderId="2" xfId="0" applyNumberFormat="1" applyFont="1" applyFill="1" applyBorder="1" applyAlignment="1">
      <alignment horizontal="left" vertical="top" wrapText="1"/>
    </xf>
    <xf numFmtId="176" fontId="9" fillId="0" borderId="2" xfId="0" applyNumberFormat="1" applyFont="1" applyFill="1" applyBorder="1" applyAlignment="1">
      <alignment horizontal="left" vertical="top" wrapText="1"/>
    </xf>
    <xf numFmtId="0" fontId="25" fillId="0" borderId="9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9" fillId="2" borderId="0" xfId="49" applyFont="1" applyFill="1" applyAlignment="1">
      <alignment horizontal="center" wrapText="1"/>
    </xf>
    <xf numFmtId="0" fontId="16" fillId="2" borderId="0" xfId="49" applyFont="1" applyFill="1" applyAlignment="1">
      <alignment horizontal="left" vertical="center" wrapText="1"/>
    </xf>
    <xf numFmtId="0" fontId="30" fillId="2" borderId="0" xfId="49" applyFont="1" applyFill="1" applyBorder="1" applyAlignment="1">
      <alignment horizontal="center" vertical="center" wrapText="1"/>
    </xf>
    <xf numFmtId="0" fontId="16" fillId="2" borderId="0" xfId="49" applyFont="1" applyFill="1" applyAlignment="1">
      <alignment horizontal="right" vertical="center" wrapText="1"/>
    </xf>
    <xf numFmtId="0" fontId="31" fillId="2" borderId="0" xfId="49" applyFont="1" applyFill="1" applyAlignment="1">
      <alignment horizontal="left" wrapText="1"/>
    </xf>
    <xf numFmtId="0" fontId="31" fillId="2" borderId="10" xfId="49" applyFont="1" applyFill="1" applyBorder="1" applyAlignment="1">
      <alignment horizontal="left" wrapText="1"/>
    </xf>
    <xf numFmtId="0" fontId="18" fillId="2" borderId="0" xfId="49" applyFont="1" applyFill="1" applyAlignment="1">
      <alignment horizontal="center" vertical="top" wrapText="1"/>
    </xf>
    <xf numFmtId="0" fontId="31" fillId="2" borderId="0" xfId="49" applyFont="1" applyFill="1" applyAlignment="1">
      <alignment horizontal="left" vertical="top" wrapText="1"/>
    </xf>
    <xf numFmtId="0" fontId="18" fillId="2" borderId="11" xfId="49" applyFont="1" applyFill="1" applyBorder="1" applyAlignment="1">
      <alignment horizontal="center" vertical="top" wrapText="1"/>
    </xf>
    <xf numFmtId="0" fontId="31" fillId="2" borderId="10" xfId="49" applyFont="1" applyFill="1" applyBorder="1" applyAlignment="1">
      <alignment vertical="center" wrapText="1"/>
    </xf>
    <xf numFmtId="0" fontId="16" fillId="2" borderId="0" xfId="49" applyFont="1" applyFill="1" applyAlignment="1">
      <alignment horizontal="center" vertical="center" wrapText="1"/>
    </xf>
    <xf numFmtId="0" fontId="29" fillId="2" borderId="0" xfId="49" applyFont="1" applyFill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A1" sqref="$A1:$XFD1048576"/>
    </sheetView>
  </sheetViews>
  <sheetFormatPr defaultColWidth="8.725" defaultRowHeight="13.5"/>
  <cols>
    <col min="1" max="1" width="13.725" style="82" customWidth="1"/>
    <col min="2" max="2" width="8.86666666666667" style="82" customWidth="1"/>
    <col min="3" max="3" width="7.90833333333333" style="82" customWidth="1"/>
    <col min="4" max="4" width="6.725" style="82" customWidth="1"/>
    <col min="5" max="5" width="3.5" style="82" customWidth="1"/>
    <col min="6" max="6" width="16.3666666666667" style="82" customWidth="1"/>
    <col min="7" max="7" width="1.63333333333333" style="82" customWidth="1"/>
    <col min="8" max="8" width="25" style="82" customWidth="1"/>
    <col min="9" max="16384" width="8.725" style="82"/>
  </cols>
  <sheetData>
    <row r="1" s="81" customFormat="1" ht="77" customHeight="1" spans="1:9">
      <c r="A1" s="83" t="s">
        <v>0</v>
      </c>
      <c r="B1" s="83"/>
      <c r="C1" s="83"/>
      <c r="D1" s="83"/>
      <c r="E1" s="83"/>
      <c r="F1" s="83"/>
      <c r="G1" s="83"/>
      <c r="H1" s="83"/>
      <c r="I1" s="94"/>
    </row>
    <row r="2" s="81" customFormat="1" ht="78" customHeight="1" spans="1:8">
      <c r="A2" s="84"/>
      <c r="B2" s="84"/>
      <c r="C2" s="85" t="s">
        <v>1</v>
      </c>
      <c r="D2" s="85"/>
      <c r="E2" s="85"/>
      <c r="F2" s="85"/>
      <c r="G2" s="85"/>
      <c r="H2" s="86"/>
    </row>
    <row r="3" s="81" customFormat="1" ht="78" customHeight="1" spans="1:8">
      <c r="A3" s="87" t="s">
        <v>2</v>
      </c>
      <c r="B3" s="88"/>
      <c r="C3" s="88"/>
      <c r="D3" s="88"/>
      <c r="E3" s="87"/>
      <c r="F3" s="87" t="s">
        <v>3</v>
      </c>
      <c r="G3" s="88"/>
      <c r="H3" s="88"/>
    </row>
    <row r="4" s="81" customFormat="1" ht="20" customHeight="1" spans="1:8">
      <c r="A4" s="87"/>
      <c r="B4" s="89" t="s">
        <v>4</v>
      </c>
      <c r="C4" s="89"/>
      <c r="D4" s="89"/>
      <c r="E4" s="90"/>
      <c r="F4" s="90"/>
      <c r="G4" s="91" t="s">
        <v>5</v>
      </c>
      <c r="H4" s="91"/>
    </row>
    <row r="5" s="81" customFormat="1" ht="78" customHeight="1" spans="1:8">
      <c r="A5" s="87" t="s">
        <v>6</v>
      </c>
      <c r="B5" s="88"/>
      <c r="C5" s="88"/>
      <c r="D5" s="88"/>
      <c r="E5" s="87"/>
      <c r="F5" s="87" t="s">
        <v>6</v>
      </c>
      <c r="G5" s="88"/>
      <c r="H5" s="88"/>
    </row>
    <row r="6" s="81" customFormat="1" ht="15" customHeight="1" spans="1:8">
      <c r="A6" s="87"/>
      <c r="B6" s="91" t="s">
        <v>7</v>
      </c>
      <c r="C6" s="91"/>
      <c r="D6" s="89"/>
      <c r="E6" s="89"/>
      <c r="F6" s="89"/>
      <c r="G6" s="91" t="s">
        <v>7</v>
      </c>
      <c r="H6" s="91"/>
    </row>
    <row r="7" s="81" customFormat="1" ht="78" customHeight="1" spans="1:8">
      <c r="A7" s="87" t="s">
        <v>8</v>
      </c>
      <c r="B7" s="88"/>
      <c r="C7" s="88"/>
      <c r="D7" s="88"/>
      <c r="E7" s="87"/>
      <c r="F7" s="87" t="s">
        <v>9</v>
      </c>
      <c r="G7" s="92"/>
      <c r="H7" s="92"/>
    </row>
    <row r="8" s="81" customFormat="1" ht="21" customHeight="1" spans="1:8">
      <c r="A8" s="87"/>
      <c r="B8" s="89" t="s">
        <v>10</v>
      </c>
      <c r="C8" s="89"/>
      <c r="D8" s="89"/>
      <c r="E8" s="89"/>
      <c r="F8" s="89"/>
      <c r="G8" s="91" t="s">
        <v>11</v>
      </c>
      <c r="H8" s="91"/>
    </row>
    <row r="9" s="81" customFormat="1" ht="78" customHeight="1" spans="1:8">
      <c r="A9" s="87" t="s">
        <v>12</v>
      </c>
      <c r="B9" s="87" t="s">
        <v>13</v>
      </c>
      <c r="C9" s="87"/>
      <c r="D9" s="87"/>
      <c r="E9" s="87"/>
      <c r="F9" s="87" t="s">
        <v>14</v>
      </c>
      <c r="G9" s="87" t="s">
        <v>13</v>
      </c>
      <c r="H9" s="87"/>
    </row>
    <row r="10" s="81" customFormat="1" ht="78" customHeight="1" spans="1:8">
      <c r="A10" s="84"/>
      <c r="B10" s="84"/>
      <c r="C10" s="93"/>
      <c r="D10" s="93"/>
      <c r="E10" s="93"/>
      <c r="F10" s="93"/>
      <c r="G10" s="93"/>
      <c r="H10" s="86" t="s">
        <v>15</v>
      </c>
    </row>
  </sheetData>
  <mergeCells count="19">
    <mergeCell ref="A1:H1"/>
    <mergeCell ref="A2:B2"/>
    <mergeCell ref="C2:G2"/>
    <mergeCell ref="B3:D3"/>
    <mergeCell ref="G3:H3"/>
    <mergeCell ref="B4:D4"/>
    <mergeCell ref="G4:H4"/>
    <mergeCell ref="B5:D5"/>
    <mergeCell ref="G5:H5"/>
    <mergeCell ref="B6:D6"/>
    <mergeCell ref="G6:H6"/>
    <mergeCell ref="B7:D7"/>
    <mergeCell ref="G7:H7"/>
    <mergeCell ref="B8:D8"/>
    <mergeCell ref="G8:H8"/>
    <mergeCell ref="B9:D9"/>
    <mergeCell ref="G9:H9"/>
    <mergeCell ref="A10:B10"/>
    <mergeCell ref="C10:G10"/>
  </mergeCells>
  <printOptions horizontalCentered="1"/>
  <pageMargins left="0.554861111111111" right="0.554861111111111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F6" sqref="F6"/>
    </sheetView>
  </sheetViews>
  <sheetFormatPr defaultColWidth="8" defaultRowHeight="13.5" outlineLevelCol="5"/>
  <cols>
    <col min="1" max="1" width="8.875" style="2" customWidth="1"/>
    <col min="2" max="2" width="35.5" style="2" customWidth="1"/>
    <col min="3" max="3" width="21.875" style="1" customWidth="1"/>
    <col min="4" max="16383" width="8" style="2"/>
  </cols>
  <sheetData>
    <row r="1" ht="39" customHeight="1" spans="1:3">
      <c r="A1" s="76" t="s">
        <v>16</v>
      </c>
      <c r="B1" s="76"/>
      <c r="C1" s="76"/>
    </row>
    <row r="2" s="2" customFormat="1" ht="34" customHeight="1" spans="1:6">
      <c r="A2" s="77" t="s">
        <v>17</v>
      </c>
      <c r="B2" s="77"/>
      <c r="C2" s="77"/>
      <c r="F2" s="76"/>
    </row>
    <row r="3" ht="42" customHeight="1" spans="1:3">
      <c r="A3" s="78" t="s">
        <v>18</v>
      </c>
      <c r="B3" s="79" t="s">
        <v>19</v>
      </c>
      <c r="C3" s="10" t="s">
        <v>20</v>
      </c>
    </row>
    <row r="4" ht="42" customHeight="1" spans="1:3">
      <c r="A4" s="10" t="s">
        <v>21</v>
      </c>
      <c r="B4" s="80" t="s">
        <v>22</v>
      </c>
      <c r="C4" s="13"/>
    </row>
    <row r="5" ht="42" customHeight="1" spans="1:3">
      <c r="A5" s="10" t="s">
        <v>23</v>
      </c>
      <c r="B5" s="80" t="s">
        <v>24</v>
      </c>
      <c r="C5" s="13"/>
    </row>
    <row r="6" ht="42" customHeight="1" spans="1:3">
      <c r="A6" s="10" t="s">
        <v>25</v>
      </c>
      <c r="B6" s="80" t="s">
        <v>26</v>
      </c>
      <c r="C6" s="13"/>
    </row>
    <row r="7" ht="42" customHeight="1" spans="1:3">
      <c r="A7" s="10" t="s">
        <v>27</v>
      </c>
      <c r="B7" s="80" t="s">
        <v>28</v>
      </c>
      <c r="C7" s="13"/>
    </row>
    <row r="8" ht="42" customHeight="1" spans="1:3">
      <c r="A8" s="5"/>
      <c r="B8" s="80" t="s">
        <v>29</v>
      </c>
      <c r="C8" s="13"/>
    </row>
    <row r="9" ht="37" customHeight="1" spans="1:3">
      <c r="A9" s="10"/>
      <c r="B9" s="11"/>
      <c r="C9" s="13"/>
    </row>
  </sheetData>
  <mergeCells count="2">
    <mergeCell ref="A1:C1"/>
    <mergeCell ref="A2:C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J11" sqref="J11"/>
    </sheetView>
  </sheetViews>
  <sheetFormatPr defaultColWidth="9" defaultRowHeight="14.25" outlineLevelCol="6"/>
  <cols>
    <col min="1" max="1" width="6.2" customWidth="1"/>
    <col min="2" max="2" width="15.5" customWidth="1"/>
    <col min="3" max="3" width="20.625" customWidth="1"/>
    <col min="4" max="4" width="6.5" style="54" customWidth="1"/>
    <col min="5" max="5" width="8.25" customWidth="1"/>
    <col min="6" max="6" width="8.5" customWidth="1"/>
    <col min="7" max="7" width="13" customWidth="1"/>
  </cols>
  <sheetData>
    <row r="1" ht="42" customHeight="1" spans="1:7">
      <c r="A1" s="55" t="s">
        <v>30</v>
      </c>
      <c r="B1" s="56"/>
      <c r="C1" s="56"/>
      <c r="D1" s="56"/>
      <c r="E1" s="56"/>
      <c r="F1" s="56"/>
      <c r="G1" s="56"/>
    </row>
    <row r="2" s="53" customFormat="1" ht="28.5" customHeight="1" spans="1:7">
      <c r="A2" s="57" t="s">
        <v>31</v>
      </c>
      <c r="B2" s="57" t="s">
        <v>32</v>
      </c>
      <c r="C2" s="57" t="s">
        <v>33</v>
      </c>
      <c r="D2" s="57" t="s">
        <v>34</v>
      </c>
      <c r="E2" s="57" t="s">
        <v>35</v>
      </c>
      <c r="F2" s="57" t="s">
        <v>36</v>
      </c>
      <c r="G2" s="57" t="s">
        <v>37</v>
      </c>
    </row>
    <row r="3" s="53" customFormat="1" ht="24" customHeight="1" spans="1:7">
      <c r="A3" s="58"/>
      <c r="B3" s="59" t="s">
        <v>38</v>
      </c>
      <c r="C3" s="60"/>
      <c r="D3" s="61"/>
      <c r="E3" s="58"/>
      <c r="F3" s="58"/>
      <c r="G3" s="62"/>
    </row>
    <row r="4" s="53" customFormat="1" ht="24" customHeight="1" spans="1:7">
      <c r="A4" s="57" t="s">
        <v>39</v>
      </c>
      <c r="B4" s="59" t="s">
        <v>40</v>
      </c>
      <c r="C4" s="60"/>
      <c r="D4" s="61"/>
      <c r="E4" s="58"/>
      <c r="F4" s="58"/>
      <c r="G4" s="63"/>
    </row>
    <row r="5" s="53" customFormat="1" ht="24" customHeight="1" spans="1:7">
      <c r="A5" s="64">
        <v>1</v>
      </c>
      <c r="B5" s="65" t="s">
        <v>41</v>
      </c>
      <c r="C5" s="66" t="s">
        <v>42</v>
      </c>
      <c r="D5" s="67" t="s">
        <v>43</v>
      </c>
      <c r="E5" s="64">
        <v>5000</v>
      </c>
      <c r="F5" s="68"/>
      <c r="G5" s="64"/>
    </row>
    <row r="6" s="53" customFormat="1" ht="51" customHeight="1" spans="1:7">
      <c r="A6" s="33">
        <v>2</v>
      </c>
      <c r="B6" s="34" t="s">
        <v>44</v>
      </c>
      <c r="C6" s="69" t="s">
        <v>45</v>
      </c>
      <c r="D6" s="70" t="s">
        <v>43</v>
      </c>
      <c r="E6" s="33">
        <v>5000</v>
      </c>
      <c r="F6" s="37"/>
      <c r="G6" s="64"/>
    </row>
    <row r="7" s="53" customFormat="1" ht="24" customHeight="1" spans="1:7">
      <c r="A7" s="33">
        <v>3</v>
      </c>
      <c r="B7" s="34" t="s">
        <v>46</v>
      </c>
      <c r="C7" s="69" t="s">
        <v>47</v>
      </c>
      <c r="D7" s="70" t="s">
        <v>48</v>
      </c>
      <c r="E7" s="33">
        <v>900</v>
      </c>
      <c r="F7" s="37"/>
      <c r="G7" s="64"/>
    </row>
    <row r="8" s="53" customFormat="1" ht="24" customHeight="1" spans="1:7">
      <c r="A8" s="36" t="s">
        <v>49</v>
      </c>
      <c r="B8" s="34" t="s">
        <v>50</v>
      </c>
      <c r="C8" s="71"/>
      <c r="D8" s="72"/>
      <c r="E8" s="73"/>
      <c r="F8" s="74"/>
      <c r="G8" s="37"/>
    </row>
    <row r="9" s="53" customFormat="1" ht="40" customHeight="1" spans="1:7">
      <c r="A9" s="33">
        <v>1</v>
      </c>
      <c r="B9" s="34" t="s">
        <v>51</v>
      </c>
      <c r="C9" s="75" t="s">
        <v>52</v>
      </c>
      <c r="D9" s="70" t="s">
        <v>48</v>
      </c>
      <c r="E9" s="33">
        <v>7398</v>
      </c>
      <c r="F9" s="37"/>
      <c r="G9" s="37"/>
    </row>
    <row r="10" s="53" customFormat="1" ht="39" customHeight="1" spans="1:7">
      <c r="A10" s="33">
        <v>2</v>
      </c>
      <c r="B10" s="34" t="s">
        <v>53</v>
      </c>
      <c r="C10" s="75" t="s">
        <v>52</v>
      </c>
      <c r="D10" s="70" t="s">
        <v>48</v>
      </c>
      <c r="E10" s="33">
        <v>7398</v>
      </c>
      <c r="F10" s="37"/>
      <c r="G10" s="37"/>
    </row>
    <row r="11" s="53" customFormat="1" ht="45" customHeight="1" spans="1:7">
      <c r="A11" s="33">
        <v>3</v>
      </c>
      <c r="B11" s="34" t="s">
        <v>54</v>
      </c>
      <c r="C11" s="75" t="s">
        <v>55</v>
      </c>
      <c r="D11" s="70" t="s">
        <v>48</v>
      </c>
      <c r="E11" s="33">
        <v>164</v>
      </c>
      <c r="F11" s="37"/>
      <c r="G11" s="37"/>
    </row>
    <row r="12" s="53" customFormat="1" ht="29" customHeight="1" spans="1:7">
      <c r="A12" s="33">
        <v>4</v>
      </c>
      <c r="B12" s="34" t="s">
        <v>56</v>
      </c>
      <c r="C12" s="75" t="s">
        <v>57</v>
      </c>
      <c r="D12" s="70" t="s">
        <v>58</v>
      </c>
      <c r="E12" s="33">
        <v>40</v>
      </c>
      <c r="F12" s="33"/>
      <c r="G12" s="33"/>
    </row>
    <row r="13" s="53" customFormat="1" ht="24" customHeight="1" spans="1:7">
      <c r="A13" s="33">
        <v>5</v>
      </c>
      <c r="B13" s="34" t="s">
        <v>59</v>
      </c>
      <c r="C13" s="69" t="s">
        <v>60</v>
      </c>
      <c r="D13" s="70" t="s">
        <v>61</v>
      </c>
      <c r="E13" s="33">
        <v>1</v>
      </c>
      <c r="F13" s="33"/>
      <c r="G13" s="33"/>
    </row>
    <row r="14" s="53" customFormat="1" ht="24" customHeight="1" spans="1:7">
      <c r="A14" s="33">
        <v>6</v>
      </c>
      <c r="B14" s="34" t="s">
        <v>62</v>
      </c>
      <c r="C14" s="71"/>
      <c r="D14" s="70" t="s">
        <v>63</v>
      </c>
      <c r="E14" s="33">
        <v>60</v>
      </c>
      <c r="F14" s="33"/>
      <c r="G14" s="33"/>
    </row>
    <row r="15" s="53" customFormat="1" ht="24" customHeight="1" spans="1:7">
      <c r="A15" s="36" t="s">
        <v>64</v>
      </c>
      <c r="B15" s="34" t="s">
        <v>65</v>
      </c>
      <c r="C15" s="71"/>
      <c r="D15" s="72"/>
      <c r="E15" s="73"/>
      <c r="F15" s="39"/>
      <c r="G15" s="37"/>
    </row>
    <row r="16" s="53" customFormat="1" ht="24.5" customHeight="1" spans="1:7">
      <c r="A16" s="33">
        <v>1</v>
      </c>
      <c r="B16" s="34" t="s">
        <v>66</v>
      </c>
      <c r="C16" s="69" t="s">
        <v>67</v>
      </c>
      <c r="D16" s="70" t="s">
        <v>68</v>
      </c>
      <c r="E16" s="33">
        <v>3</v>
      </c>
      <c r="F16" s="33"/>
      <c r="G16" s="37"/>
    </row>
  </sheetData>
  <mergeCells count="1">
    <mergeCell ref="A1:G1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L6" sqref="L6"/>
    </sheetView>
  </sheetViews>
  <sheetFormatPr defaultColWidth="9" defaultRowHeight="14.25" outlineLevelRow="6"/>
  <cols>
    <col min="1" max="1" width="5.875" customWidth="1"/>
    <col min="2" max="2" width="10.875" customWidth="1"/>
    <col min="3" max="3" width="16.875" customWidth="1"/>
    <col min="4" max="4" width="7.06666666666667" customWidth="1"/>
    <col min="5" max="5" width="7.2" customWidth="1"/>
    <col min="6" max="6" width="8.125" customWidth="1"/>
    <col min="7" max="7" width="7.625" customWidth="1"/>
    <col min="8" max="8" width="9.46666666666667" customWidth="1"/>
    <col min="9" max="9" width="9.55" customWidth="1"/>
  </cols>
  <sheetData>
    <row r="1" ht="48" customHeight="1" spans="1:9">
      <c r="A1" s="18" t="s">
        <v>69</v>
      </c>
      <c r="B1" s="19"/>
      <c r="C1" s="19"/>
      <c r="D1" s="19"/>
      <c r="E1" s="19"/>
      <c r="F1" s="19"/>
      <c r="G1" s="19"/>
      <c r="H1" s="19"/>
      <c r="I1" s="19"/>
    </row>
    <row r="2" s="42" customFormat="1" ht="18.5" customHeight="1" spans="1:9">
      <c r="A2" s="43" t="s">
        <v>31</v>
      </c>
      <c r="B2" s="43" t="s">
        <v>70</v>
      </c>
      <c r="C2" s="44" t="s">
        <v>33</v>
      </c>
      <c r="D2" s="43" t="s">
        <v>34</v>
      </c>
      <c r="E2" s="43" t="s">
        <v>35</v>
      </c>
      <c r="F2" s="43" t="s">
        <v>36</v>
      </c>
      <c r="G2" s="45"/>
      <c r="H2" s="43" t="s">
        <v>37</v>
      </c>
      <c r="I2" s="45"/>
    </row>
    <row r="3" s="42" customFormat="1" ht="19" customHeight="1" spans="1:9">
      <c r="A3" s="45"/>
      <c r="B3" s="45"/>
      <c r="C3" s="46"/>
      <c r="D3" s="45"/>
      <c r="E3" s="45"/>
      <c r="F3" s="43" t="s">
        <v>71</v>
      </c>
      <c r="G3" s="43" t="s">
        <v>72</v>
      </c>
      <c r="H3" s="43" t="s">
        <v>71</v>
      </c>
      <c r="I3" s="43" t="s">
        <v>72</v>
      </c>
    </row>
    <row r="4" ht="30" customHeight="1" spans="1:9">
      <c r="A4" s="47"/>
      <c r="B4" s="48" t="s">
        <v>73</v>
      </c>
      <c r="C4" s="49"/>
      <c r="D4" s="47"/>
      <c r="E4" s="47"/>
      <c r="F4" s="47"/>
      <c r="G4" s="47"/>
      <c r="H4" s="50"/>
      <c r="I4" s="50"/>
    </row>
    <row r="5" ht="30" customHeight="1" spans="1:9">
      <c r="A5" s="50">
        <v>1</v>
      </c>
      <c r="B5" s="51" t="s">
        <v>74</v>
      </c>
      <c r="C5" s="52" t="s">
        <v>75</v>
      </c>
      <c r="D5" s="20" t="s">
        <v>76</v>
      </c>
      <c r="E5" s="50">
        <v>60</v>
      </c>
      <c r="F5" s="50"/>
      <c r="G5" s="50"/>
      <c r="H5" s="50"/>
      <c r="I5" s="50"/>
    </row>
    <row r="6" ht="30" customHeight="1" spans="1:9">
      <c r="A6" s="50">
        <v>2</v>
      </c>
      <c r="B6" s="52" t="s">
        <v>77</v>
      </c>
      <c r="C6" s="52" t="s">
        <v>78</v>
      </c>
      <c r="D6" s="20" t="s">
        <v>76</v>
      </c>
      <c r="E6" s="50">
        <v>1</v>
      </c>
      <c r="F6" s="50"/>
      <c r="G6" s="50"/>
      <c r="H6" s="50"/>
      <c r="I6" s="50"/>
    </row>
    <row r="7" ht="177" customHeight="1" spans="1:9">
      <c r="A7" s="50">
        <v>3</v>
      </c>
      <c r="B7" s="52" t="s">
        <v>79</v>
      </c>
      <c r="C7" s="52" t="s">
        <v>80</v>
      </c>
      <c r="D7" s="20" t="s">
        <v>81</v>
      </c>
      <c r="E7" s="50">
        <v>1</v>
      </c>
      <c r="F7" s="50"/>
      <c r="G7" s="47"/>
      <c r="H7" s="50"/>
      <c r="I7" s="50"/>
    </row>
  </sheetData>
  <mergeCells count="9">
    <mergeCell ref="A1:I1"/>
    <mergeCell ref="F2:G2"/>
    <mergeCell ref="H2:I2"/>
    <mergeCell ref="B4:C4"/>
    <mergeCell ref="A2:A3"/>
    <mergeCell ref="B2:B3"/>
    <mergeCell ref="C2:C3"/>
    <mergeCell ref="D2:D3"/>
    <mergeCell ref="E2:E3"/>
  </mergeCells>
  <printOptions horizontalCentered="1"/>
  <pageMargins left="0.503472222222222" right="0.503472222222222" top="0.948611111111111" bottom="0.948611111111111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M12" sqref="M12"/>
    </sheetView>
  </sheetViews>
  <sheetFormatPr defaultColWidth="9" defaultRowHeight="14.25"/>
  <cols>
    <col min="1" max="1" width="4.25" customWidth="1"/>
    <col min="2" max="2" width="15.125" customWidth="1"/>
    <col min="3" max="3" width="21.625" customWidth="1"/>
    <col min="4" max="4" width="5" customWidth="1"/>
    <col min="5" max="5" width="5.625" customWidth="1"/>
    <col min="6" max="7" width="7.5" customWidth="1"/>
    <col min="8" max="8" width="8.25" customWidth="1"/>
    <col min="9" max="9" width="8.75" customWidth="1"/>
  </cols>
  <sheetData>
    <row r="1" ht="47" customHeight="1" spans="1:9">
      <c r="A1" s="18" t="s">
        <v>82</v>
      </c>
      <c r="B1" s="19"/>
      <c r="C1" s="19"/>
      <c r="D1" s="19"/>
      <c r="E1" s="19"/>
      <c r="F1" s="19"/>
      <c r="G1" s="19"/>
      <c r="H1" s="19"/>
      <c r="I1" s="19"/>
    </row>
    <row r="2" ht="18.5" customHeight="1" spans="1:9">
      <c r="A2" s="20" t="s">
        <v>83</v>
      </c>
      <c r="B2" s="20" t="s">
        <v>84</v>
      </c>
      <c r="C2" s="21" t="s">
        <v>33</v>
      </c>
      <c r="D2" s="20" t="s">
        <v>85</v>
      </c>
      <c r="E2" s="20" t="s">
        <v>86</v>
      </c>
      <c r="F2" s="20" t="s">
        <v>87</v>
      </c>
      <c r="G2" s="22"/>
      <c r="H2" s="20" t="s">
        <v>88</v>
      </c>
      <c r="I2" s="22"/>
    </row>
    <row r="3" ht="19" customHeight="1" spans="1:9">
      <c r="A3" s="22"/>
      <c r="B3" s="22"/>
      <c r="C3" s="23"/>
      <c r="D3" s="22"/>
      <c r="E3" s="22"/>
      <c r="F3" s="20" t="s">
        <v>89</v>
      </c>
      <c r="G3" s="20" t="s">
        <v>90</v>
      </c>
      <c r="H3" s="20" t="s">
        <v>89</v>
      </c>
      <c r="I3" s="20" t="s">
        <v>90</v>
      </c>
    </row>
    <row r="4" s="15" customFormat="1" ht="30" customHeight="1" spans="1:9">
      <c r="A4" s="24"/>
      <c r="B4" s="25" t="s">
        <v>91</v>
      </c>
      <c r="C4" s="26"/>
      <c r="D4" s="24"/>
      <c r="E4" s="24"/>
      <c r="F4" s="24"/>
      <c r="G4" s="24"/>
      <c r="H4" s="27">
        <f>H5</f>
        <v>5000</v>
      </c>
      <c r="I4" s="40"/>
    </row>
    <row r="5" s="16" customFormat="1" ht="30" customHeight="1" spans="1:9">
      <c r="A5" s="28" t="s">
        <v>39</v>
      </c>
      <c r="B5" s="29" t="s">
        <v>92</v>
      </c>
      <c r="C5" s="30"/>
      <c r="D5" s="31"/>
      <c r="E5" s="31"/>
      <c r="F5" s="31"/>
      <c r="G5" s="31"/>
      <c r="H5" s="32">
        <f>SUM(H6:H14)</f>
        <v>5000</v>
      </c>
      <c r="I5" s="41"/>
    </row>
    <row r="6" s="17" customFormat="1" ht="52" customHeight="1" spans="1:9">
      <c r="A6" s="33">
        <v>1</v>
      </c>
      <c r="B6" s="34" t="s">
        <v>93</v>
      </c>
      <c r="C6" s="35" t="s">
        <v>94</v>
      </c>
      <c r="D6" s="36" t="s">
        <v>58</v>
      </c>
      <c r="E6" s="33">
        <v>540</v>
      </c>
      <c r="F6" s="37"/>
      <c r="G6" s="37"/>
      <c r="H6" s="38"/>
      <c r="I6" s="37"/>
    </row>
    <row r="7" s="17" customFormat="1" ht="64" customHeight="1" spans="1:9">
      <c r="A7" s="33">
        <v>2</v>
      </c>
      <c r="B7" s="34" t="s">
        <v>95</v>
      </c>
      <c r="C7" s="35" t="s">
        <v>96</v>
      </c>
      <c r="D7" s="36" t="s">
        <v>58</v>
      </c>
      <c r="E7" s="33">
        <v>1200</v>
      </c>
      <c r="F7" s="37"/>
      <c r="G7" s="37"/>
      <c r="H7" s="33"/>
      <c r="I7" s="33"/>
    </row>
    <row r="8" s="17" customFormat="1" ht="55" customHeight="1" spans="1:9">
      <c r="A8" s="33">
        <v>3</v>
      </c>
      <c r="B8" s="34" t="s">
        <v>97</v>
      </c>
      <c r="C8" s="35" t="s">
        <v>98</v>
      </c>
      <c r="D8" s="36" t="s">
        <v>58</v>
      </c>
      <c r="E8" s="33">
        <v>600</v>
      </c>
      <c r="F8" s="37"/>
      <c r="G8" s="37"/>
      <c r="H8" s="33"/>
      <c r="I8" s="33"/>
    </row>
    <row r="9" s="17" customFormat="1" ht="52" customHeight="1" spans="1:9">
      <c r="A9" s="33">
        <v>4</v>
      </c>
      <c r="B9" s="34" t="s">
        <v>99</v>
      </c>
      <c r="C9" s="35" t="s">
        <v>100</v>
      </c>
      <c r="D9" s="36" t="s">
        <v>58</v>
      </c>
      <c r="E9" s="33">
        <v>400</v>
      </c>
      <c r="F9" s="37"/>
      <c r="G9" s="37"/>
      <c r="H9" s="33"/>
      <c r="I9" s="33"/>
    </row>
    <row r="10" s="17" customFormat="1" ht="51" customHeight="1" spans="1:9">
      <c r="A10" s="33">
        <v>5</v>
      </c>
      <c r="B10" s="34" t="s">
        <v>101</v>
      </c>
      <c r="C10" s="35" t="s">
        <v>102</v>
      </c>
      <c r="D10" s="36" t="s">
        <v>58</v>
      </c>
      <c r="E10" s="33">
        <v>1200</v>
      </c>
      <c r="F10" s="37"/>
      <c r="G10" s="37"/>
      <c r="H10" s="33"/>
      <c r="I10" s="33"/>
    </row>
    <row r="11" s="17" customFormat="1" ht="53" customHeight="1" spans="1:9">
      <c r="A11" s="33">
        <v>6</v>
      </c>
      <c r="B11" s="34" t="s">
        <v>103</v>
      </c>
      <c r="C11" s="35" t="s">
        <v>104</v>
      </c>
      <c r="D11" s="36" t="s">
        <v>58</v>
      </c>
      <c r="E11" s="33">
        <v>60</v>
      </c>
      <c r="F11" s="37"/>
      <c r="G11" s="37"/>
      <c r="H11" s="33"/>
      <c r="I11" s="38"/>
    </row>
    <row r="12" s="17" customFormat="1" ht="30" customHeight="1" spans="1:9">
      <c r="A12" s="33">
        <v>7</v>
      </c>
      <c r="B12" s="34" t="s">
        <v>105</v>
      </c>
      <c r="C12" s="35" t="s">
        <v>106</v>
      </c>
      <c r="D12" s="36" t="s">
        <v>107</v>
      </c>
      <c r="E12" s="33">
        <v>60</v>
      </c>
      <c r="F12" s="33"/>
      <c r="G12" s="37"/>
      <c r="H12" s="33"/>
      <c r="I12" s="33"/>
    </row>
    <row r="13" s="17" customFormat="1" ht="45" customHeight="1" spans="1:9">
      <c r="A13" s="33">
        <v>8</v>
      </c>
      <c r="B13" s="34" t="s">
        <v>108</v>
      </c>
      <c r="C13" s="35" t="s">
        <v>109</v>
      </c>
      <c r="D13" s="36" t="s">
        <v>110</v>
      </c>
      <c r="E13" s="33">
        <v>3</v>
      </c>
      <c r="F13" s="33"/>
      <c r="G13" s="37"/>
      <c r="H13" s="33"/>
      <c r="I13" s="33"/>
    </row>
    <row r="14" s="17" customFormat="1" ht="45" customHeight="1" spans="1:9">
      <c r="A14" s="33">
        <v>9</v>
      </c>
      <c r="B14" s="34" t="s">
        <v>111</v>
      </c>
      <c r="C14" s="35" t="s">
        <v>112</v>
      </c>
      <c r="D14" s="36" t="s">
        <v>113</v>
      </c>
      <c r="E14" s="33">
        <v>1</v>
      </c>
      <c r="F14" s="33"/>
      <c r="G14" s="39"/>
      <c r="H14" s="33">
        <v>5000</v>
      </c>
      <c r="I14" s="33"/>
    </row>
  </sheetData>
  <mergeCells count="9">
    <mergeCell ref="A1:I1"/>
    <mergeCell ref="F2:G2"/>
    <mergeCell ref="H2:I2"/>
    <mergeCell ref="B4:C4"/>
    <mergeCell ref="A2:A3"/>
    <mergeCell ref="B2:B3"/>
    <mergeCell ref="C2:C3"/>
    <mergeCell ref="D2:D3"/>
    <mergeCell ref="E2:E3"/>
  </mergeCells>
  <printOptions horizontalCentered="1"/>
  <pageMargins left="0.503472222222222" right="0.503472222222222" top="0.948611111111111" bottom="0.948611111111111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H11" sqref="H11"/>
    </sheetView>
  </sheetViews>
  <sheetFormatPr defaultColWidth="8" defaultRowHeight="13.5" outlineLevelRow="5" outlineLevelCol="5"/>
  <cols>
    <col min="1" max="1" width="8" style="1"/>
    <col min="2" max="2" width="22.5" style="2" customWidth="1"/>
    <col min="3" max="4" width="8" style="2"/>
    <col min="5" max="5" width="12.1" style="2" customWidth="1"/>
    <col min="6" max="6" width="14.6" style="2" customWidth="1"/>
    <col min="7" max="16384" width="8" style="2"/>
  </cols>
  <sheetData>
    <row r="1" ht="42" customHeight="1" spans="1:6">
      <c r="A1" s="3" t="s">
        <v>114</v>
      </c>
      <c r="B1" s="4"/>
      <c r="C1" s="4"/>
      <c r="D1" s="4"/>
      <c r="E1" s="4"/>
      <c r="F1" s="4"/>
    </row>
    <row r="2" s="1" customFormat="1" ht="28" customHeight="1" spans="1:6">
      <c r="A2" s="5" t="s">
        <v>18</v>
      </c>
      <c r="B2" s="5" t="s">
        <v>32</v>
      </c>
      <c r="C2" s="5" t="s">
        <v>115</v>
      </c>
      <c r="D2" s="5" t="s">
        <v>116</v>
      </c>
      <c r="E2" s="5" t="s">
        <v>36</v>
      </c>
      <c r="F2" s="5" t="s">
        <v>20</v>
      </c>
    </row>
    <row r="3" ht="28" customHeight="1" spans="1:6">
      <c r="A3" s="6"/>
      <c r="B3" s="7" t="s">
        <v>28</v>
      </c>
      <c r="C3" s="8"/>
      <c r="D3" s="8"/>
      <c r="E3" s="8"/>
      <c r="F3" s="9"/>
    </row>
    <row r="4" ht="28" customHeight="1" spans="1:6">
      <c r="A4" s="10" t="s">
        <v>39</v>
      </c>
      <c r="B4" s="11" t="s">
        <v>117</v>
      </c>
      <c r="C4" s="10" t="s">
        <v>113</v>
      </c>
      <c r="D4" s="12">
        <v>1</v>
      </c>
      <c r="E4" s="13"/>
      <c r="F4" s="13"/>
    </row>
    <row r="5" ht="28" customHeight="1" spans="1:6">
      <c r="A5" s="10"/>
      <c r="B5" s="11"/>
      <c r="C5" s="10"/>
      <c r="D5" s="10"/>
      <c r="E5" s="10"/>
      <c r="F5" s="13"/>
    </row>
    <row r="6" ht="28" customHeight="1" spans="1:6">
      <c r="A6" s="10"/>
      <c r="B6" s="11"/>
      <c r="C6" s="11"/>
      <c r="D6" s="11"/>
      <c r="E6" s="11"/>
      <c r="F6" s="14"/>
    </row>
  </sheetData>
  <mergeCells count="1">
    <mergeCell ref="A1:F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Adobe Acrobat Pro 9.0.0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建筑</vt:lpstr>
      <vt:lpstr>机电 </vt:lpstr>
      <vt:lpstr>管道</vt:lpstr>
      <vt:lpstr>临时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白少卿</dc:creator>
  <cp:lastModifiedBy>919</cp:lastModifiedBy>
  <dcterms:created xsi:type="dcterms:W3CDTF">2025-02-22T07:22:00Z</dcterms:created>
  <dcterms:modified xsi:type="dcterms:W3CDTF">2025-04-28T02:00:56Z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2025-03-03T06:17:16Z</vt:filetime>
  </property>
  <property fmtid="{D5CDD505-2E9C-101B-9397-08002B2CF9AE}" pid="4" name="ICV">
    <vt:lpwstr>0996E0A310C54A7C8C5464752B516EAB_12</vt:lpwstr>
  </property>
  <property fmtid="{D5CDD505-2E9C-101B-9397-08002B2CF9AE}" pid="5" name="KSOProductBuildVer">
    <vt:lpwstr>2052-12.1.0.20784</vt:lpwstr>
  </property>
</Properties>
</file>