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<sst xmlns="http://schemas.openxmlformats.org/spreadsheetml/2006/main" count="41" uniqueCount="24">
  <si>
    <t>满族屯满族乡边境地区河道治理项目</t>
  </si>
  <si>
    <t>序号</t>
  </si>
  <si>
    <t>工程或费用名称</t>
  </si>
  <si>
    <t>单位</t>
  </si>
  <si>
    <t>数量</t>
  </si>
  <si>
    <t>单价（元）</t>
  </si>
  <si>
    <t>合计（元）</t>
  </si>
  <si>
    <t>一</t>
  </si>
  <si>
    <t>白音乌拉嘎查河道治理工程</t>
  </si>
  <si>
    <t>左岸铅丝石笼护坡</t>
  </si>
  <si>
    <t>m</t>
  </si>
  <si>
    <t>铅丝石笼护坡（40cm）</t>
  </si>
  <si>
    <t>m³</t>
  </si>
  <si>
    <t>砂砾石垫层（10cm）</t>
  </si>
  <si>
    <t>400g/㎡无纺布</t>
  </si>
  <si>
    <t>m²</t>
  </si>
  <si>
    <t>右岸铅丝石笼护坡</t>
  </si>
  <si>
    <t>河道清淤</t>
  </si>
  <si>
    <t>河道清淤（挖掘机清淤，推土机推土距离40米）</t>
  </si>
  <si>
    <t>二</t>
  </si>
  <si>
    <t>满都拉图嘎查锁坝工程</t>
  </si>
  <si>
    <t>土方开挖</t>
  </si>
  <si>
    <t>铅丝石笼锁坝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</si>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</sst>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176" fontId="2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176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tabSelected="1" workbookViewId="0">
      <selection activeCell="F6" sqref="F6"/>
    </sheetView>
  </sheetViews>
  <sheetFormatPr defaultColWidth="9" defaultRowHeight="13.5" outlineLevelCol="5"/>
  <cols>
    <col min="2" max="2" width="27.2833333333333" customWidth="1"/>
    <col min="3" max="3" width="8.25" customWidth="1"/>
    <col min="4" max="4" width="12.125" customWidth="1"/>
    <col min="5" max="5" width="12.5416666666667" customWidth="1"/>
    <col min="6" max="6" width="18.6666666666667" customWidth="1"/>
  </cols>
  <sheetData>
    <row r="1" ht="39" customHeight="1" spans="1:6">
      <c r="A1" s="1" t="s">
        <v>0</v>
      </c>
      <c r="B1" s="1"/>
      <c r="C1" s="1"/>
      <c r="D1" s="1"/>
      <c r="E1" s="1"/>
      <c r="F1" s="1"/>
    </row>
    <row r="2" ht="30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ht="30" customHeight="1" spans="1:6">
      <c r="A3" s="2" t="s">
        <v>7</v>
      </c>
      <c r="B3" s="3" t="s">
        <v>8</v>
      </c>
      <c r="C3" s="2"/>
      <c r="D3" s="4"/>
      <c r="E3" s="4"/>
      <c r="F3" s="5">
        <f>F4+F8+F12</f>
        <v>0</v>
      </c>
    </row>
    <row r="4" ht="30" customHeight="1" spans="1:6">
      <c r="A4" s="2">
        <v>1</v>
      </c>
      <c r="B4" s="3" t="s">
        <v>9</v>
      </c>
      <c r="C4" s="2" t="s">
        <v>10</v>
      </c>
      <c r="D4" s="4">
        <v>198</v>
      </c>
      <c r="E4" s="5">
        <f>F4/D4</f>
        <v>0</v>
      </c>
      <c r="F4" s="5">
        <f>F5+F6+F7</f>
        <v>0</v>
      </c>
    </row>
    <row r="5" ht="30" customHeight="1" spans="1:6">
      <c r="A5" s="6"/>
      <c r="B5" s="7" t="s">
        <v>11</v>
      </c>
      <c r="C5" s="6" t="s">
        <v>12</v>
      </c>
      <c r="D5" s="8">
        <v>483.56</v>
      </c>
      <c r="E5" s="9"/>
      <c r="F5" s="9">
        <f>D5*E5</f>
        <v>0</v>
      </c>
    </row>
    <row r="6" ht="30" customHeight="1" spans="1:6">
      <c r="A6" s="6"/>
      <c r="B6" s="7" t="s">
        <v>13</v>
      </c>
      <c r="C6" s="6" t="s">
        <v>12</v>
      </c>
      <c r="D6" s="8">
        <v>120.89</v>
      </c>
      <c r="E6" s="9"/>
      <c r="F6" s="9">
        <f>D6*E6</f>
        <v>0</v>
      </c>
    </row>
    <row r="7" ht="30" customHeight="1" spans="1:6">
      <c r="A7" s="6"/>
      <c r="B7" s="7" t="s">
        <v>14</v>
      </c>
      <c r="C7" s="6" t="s">
        <v>15</v>
      </c>
      <c r="D7" s="8">
        <v>1208.91</v>
      </c>
      <c r="E7" s="9"/>
      <c r="F7" s="9">
        <f>D7*E7</f>
        <v>0</v>
      </c>
    </row>
    <row r="8" ht="30" customHeight="1" spans="1:6">
      <c r="A8" s="2">
        <v>2</v>
      </c>
      <c r="B8" s="3" t="s">
        <v>16</v>
      </c>
      <c r="C8" s="2" t="s">
        <v>10</v>
      </c>
      <c r="D8" s="4">
        <v>160</v>
      </c>
      <c r="E8" s="5">
        <f>F8/D8</f>
        <v>0</v>
      </c>
      <c r="F8" s="5">
        <f>F9+F10+F11</f>
        <v>0</v>
      </c>
    </row>
    <row r="9" ht="30" customHeight="1" spans="1:6">
      <c r="A9" s="6"/>
      <c r="B9" s="7" t="s">
        <v>11</v>
      </c>
      <c r="C9" s="6" t="s">
        <v>12</v>
      </c>
      <c r="D9" s="8">
        <v>390.76</v>
      </c>
      <c r="E9" s="9"/>
      <c r="F9" s="9">
        <f>D9*E9</f>
        <v>0</v>
      </c>
    </row>
    <row r="10" ht="30" customHeight="1" spans="1:6">
      <c r="A10" s="6"/>
      <c r="B10" s="7" t="s">
        <v>13</v>
      </c>
      <c r="C10" s="6" t="s">
        <v>12</v>
      </c>
      <c r="D10" s="8">
        <v>97.69</v>
      </c>
      <c r="E10" s="9"/>
      <c r="F10" s="9">
        <f>D10*E10</f>
        <v>0</v>
      </c>
    </row>
    <row r="11" ht="30" customHeight="1" spans="1:6">
      <c r="A11" s="6"/>
      <c r="B11" s="7" t="s">
        <v>14</v>
      </c>
      <c r="C11" s="6" t="s">
        <v>15</v>
      </c>
      <c r="D11" s="8">
        <v>976.91</v>
      </c>
      <c r="E11" s="9"/>
      <c r="F11" s="9">
        <f>D11*E11</f>
        <v>0</v>
      </c>
    </row>
    <row r="12" ht="30" customHeight="1" spans="1:6">
      <c r="A12" s="2">
        <v>3</v>
      </c>
      <c r="B12" s="3" t="s">
        <v>17</v>
      </c>
      <c r="C12" s="2" t="s">
        <v>10</v>
      </c>
      <c r="D12" s="4">
        <v>2056</v>
      </c>
      <c r="E12" s="5">
        <f>F12/D12</f>
        <v>0</v>
      </c>
      <c r="F12" s="5">
        <f>F13</f>
        <v>0</v>
      </c>
    </row>
    <row r="13" ht="30" customHeight="1" spans="1:6">
      <c r="A13" s="6"/>
      <c r="B13" s="7" t="s">
        <v>18</v>
      </c>
      <c r="C13" s="6" t="s">
        <v>12</v>
      </c>
      <c r="D13" s="8">
        <v>99304.801</v>
      </c>
      <c r="E13" s="9"/>
      <c r="F13" s="9">
        <f>D13*E13</f>
        <v>0</v>
      </c>
    </row>
    <row r="14" ht="30" customHeight="1" spans="1:6">
      <c r="A14" s="2" t="s">
        <v>19</v>
      </c>
      <c r="B14" s="3" t="s">
        <v>20</v>
      </c>
      <c r="C14" s="2" t="s">
        <v>10</v>
      </c>
      <c r="D14" s="4">
        <v>134</v>
      </c>
      <c r="E14" s="5">
        <f>F14/D14</f>
        <v>0</v>
      </c>
      <c r="F14" s="5">
        <f>F15+F16+F17+F18</f>
        <v>0</v>
      </c>
    </row>
    <row r="15" ht="30" customHeight="1" spans="1:6">
      <c r="A15" s="6"/>
      <c r="B15" s="7" t="s">
        <v>21</v>
      </c>
      <c r="C15" s="6" t="s">
        <v>12</v>
      </c>
      <c r="D15" s="8">
        <v>522.6</v>
      </c>
      <c r="E15" s="9"/>
      <c r="F15" s="9">
        <f>D15*E15</f>
        <v>0</v>
      </c>
    </row>
    <row r="16" ht="30" customHeight="1" spans="1:6">
      <c r="A16" s="6"/>
      <c r="B16" s="7" t="s">
        <v>22</v>
      </c>
      <c r="C16" s="6" t="s">
        <v>12</v>
      </c>
      <c r="D16" s="8">
        <v>1289.75</v>
      </c>
      <c r="E16" s="9"/>
      <c r="F16" s="9">
        <f>D16*E16</f>
        <v>0</v>
      </c>
    </row>
    <row r="17" ht="30" customHeight="1" spans="1:6">
      <c r="A17" s="6"/>
      <c r="B17" s="7" t="s">
        <v>13</v>
      </c>
      <c r="C17" s="6" t="s">
        <v>12</v>
      </c>
      <c r="D17" s="8">
        <v>87.1</v>
      </c>
      <c r="E17" s="9"/>
      <c r="F17" s="9">
        <f>D17*E17</f>
        <v>0</v>
      </c>
    </row>
    <row r="18" ht="30" customHeight="1" spans="1:6">
      <c r="A18" s="6"/>
      <c r="B18" s="7" t="s">
        <v>14</v>
      </c>
      <c r="C18" s="6" t="s">
        <v>15</v>
      </c>
      <c r="D18" s="8">
        <v>871</v>
      </c>
      <c r="E18" s="9"/>
      <c r="F18" s="9">
        <f>D18*E18</f>
        <v>0</v>
      </c>
    </row>
    <row r="19" ht="35" customHeight="1" spans="1:6">
      <c r="A19" s="10" t="s">
        <v>23</v>
      </c>
      <c r="B19" s="10"/>
      <c r="C19" s="10"/>
      <c r="D19" s="10"/>
      <c r="E19" s="10"/>
      <c r="F19" s="11">
        <f>F3+F14</f>
        <v>0</v>
      </c>
    </row>
  </sheetData>
  <mergeCells count="2">
    <mergeCell ref="A1:F1"/>
    <mergeCell ref="A19:E19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2025-04-08T01:36:00Z</dcterms:created>
  <dcterms:modified xsi:type="dcterms:W3CDTF">2025-04-08T07:09:54Z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17F935037D4B41478E5091B05F00EE95_13</vt:lpwstr>
  </property>
  <property fmtid="{D5CDD505-2E9C-101B-9397-08002B2CF9AE}" pid="3" name="KSOProductBuildVer">
    <vt:lpwstr>2052-12.1.0.20305</vt:lpwstr>
  </property>
</Properties>
</file>