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activeTab="1"/>
  </bookViews>
  <sheets>
    <sheet name="封面 " sheetId="3" r:id="rId1"/>
    <sheet name="说明" sheetId="9" r:id="rId2"/>
    <sheet name="投标报价汇总表" sheetId="1" r:id="rId3"/>
    <sheet name="100章" sheetId="2" r:id="rId4"/>
    <sheet name="200章" sheetId="6" r:id="rId5"/>
    <sheet name="300章" sheetId="7" r:id="rId6"/>
    <sheet name="600章" sheetId="8" r:id="rId7"/>
  </sheets>
  <definedNames>
    <definedName name="_xlnm.Print_Area" localSheetId="0">'封面 '!$A$1:$E$27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<sst xmlns="http://schemas.openxmlformats.org/spreadsheetml/2006/main" count="253" uniqueCount="180">
  <si>
    <t xml:space="preserve">招标编号： </t>
  </si>
  <si>
    <t>中  华  人  民  共  和  国</t>
  </si>
  <si>
    <t>内   蒙   古   自   治   区</t>
  </si>
  <si>
    <t>准格尔召镇黄天棉土村杜家渠社水毁维修工程</t>
  </si>
  <si>
    <t>施工招标</t>
  </si>
  <si>
    <t>已标价工程量清单</t>
  </si>
  <si>
    <t>·</t>
  </si>
  <si>
    <t xml:space="preserve">投标人：(全称、盖章)  </t>
  </si>
  <si>
    <r>
      <rPr>
        <b/>
        <sz val="18"/>
        <rFont val="华文新魏"/>
        <charset val="134"/>
      </rPr>
      <t xml:space="preserve">    二</t>
    </r>
    <r>
      <rPr>
        <b/>
        <sz val="18"/>
        <rFont val="宋体"/>
        <charset val="134"/>
      </rPr>
      <t>〇</t>
    </r>
    <r>
      <rPr>
        <b/>
        <sz val="18"/>
        <rFont val="华文新魏"/>
        <charset val="134"/>
      </rPr>
      <t>XX年X月</t>
    </r>
  </si>
  <si>
    <t>1.工程量清单说明</t>
  </si>
  <si>
    <r>
      <rPr>
        <sz val="11"/>
        <rFont val="宋体"/>
        <charset val="134"/>
      </rPr>
      <t xml:space="preserve">    1.1 </t>
    </r>
    <r>
      <rPr>
        <sz val="11"/>
        <rFont val="宋体"/>
        <charset val="134"/>
      </rPr>
      <t>本工程量清单是根据招标文件中包括的有合同约束力的工程量清单计量规则、</t>
    </r>
    <r>
      <rPr>
        <sz val="11"/>
        <rFont val="宋体"/>
        <charset val="134"/>
      </rPr>
      <t xml:space="preserve"> </t>
    </r>
    <r>
      <rPr>
        <sz val="11"/>
        <rFont val="宋体"/>
        <charset val="134"/>
      </rPr>
      <t>图纸以及有关工程量清单的国家标准、行业标准、合同条款中约定的其他规则编制。约定计量规则中没有的子目，其工程量按照有合同约束力的图纸所标示尺寸的理论净量计算。计量采用中华人民共和国法定计量单位。</t>
    </r>
  </si>
  <si>
    <r>
      <rPr>
        <sz val="11"/>
        <rFont val="宋体"/>
        <charset val="134"/>
      </rPr>
      <t xml:space="preserve">    </t>
    </r>
    <r>
      <rPr>
        <sz val="11"/>
        <rFont val="宋体"/>
        <charset val="134"/>
      </rPr>
      <t xml:space="preserve">1.2 </t>
    </r>
    <r>
      <rPr>
        <sz val="11"/>
        <rFont val="宋体"/>
        <charset val="134"/>
      </rPr>
      <t>本工程量清单应与招标文件中的投标人须知、通用合同条款、专用合同条款、</t>
    </r>
    <r>
      <rPr>
        <sz val="11"/>
        <rFont val="宋体"/>
        <charset val="134"/>
      </rPr>
      <t xml:space="preserve"> </t>
    </r>
    <r>
      <rPr>
        <sz val="11"/>
        <rFont val="宋体"/>
        <charset val="134"/>
      </rPr>
      <t>工程量清单计量规则、</t>
    </r>
    <r>
      <rPr>
        <sz val="11"/>
        <rFont val="宋体"/>
        <charset val="134"/>
      </rPr>
      <t xml:space="preserve"> </t>
    </r>
    <r>
      <rPr>
        <sz val="11"/>
        <rFont val="宋体"/>
        <charset val="134"/>
      </rPr>
      <t>技术规范及图纸等一起阅读和理解。</t>
    </r>
  </si>
  <si>
    <t xml:space="preserve">    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 15.4款的规定， 按监理人确定的单价或总额价计算支付额。</t>
  </si>
  <si>
    <r>
      <rPr>
        <sz val="11"/>
        <rFont val="宋体"/>
        <charset val="134"/>
      </rPr>
      <t xml:space="preserve">    </t>
    </r>
    <r>
      <rPr>
        <sz val="11"/>
        <rFont val="宋体"/>
        <charset val="134"/>
      </rPr>
      <t xml:space="preserve">1.4 </t>
    </r>
    <r>
      <rPr>
        <sz val="11"/>
        <rFont val="宋体"/>
        <charset val="134"/>
      </rPr>
      <t>工程量清单各章是按第八章“工程量清单计量规则”、</t>
    </r>
    <r>
      <rPr>
        <sz val="11"/>
        <rFont val="宋体"/>
        <charset val="134"/>
      </rPr>
      <t xml:space="preserve"> </t>
    </r>
    <r>
      <rPr>
        <sz val="11"/>
        <rFont val="宋体"/>
        <charset val="134"/>
      </rPr>
      <t>第七章“技术规范”的相应章次编号的，因此，工程量清单中各章的工程子目的范围与计量等应与“工程量清单计量规则”</t>
    </r>
    <r>
      <rPr>
        <sz val="11"/>
        <rFont val="宋体"/>
        <charset val="134"/>
      </rPr>
      <t xml:space="preserve"> </t>
    </r>
    <r>
      <rPr>
        <sz val="11"/>
        <rFont val="宋体"/>
        <charset val="134"/>
      </rPr>
      <t>“技术规范”相应章节的范围、计量与支付条款结合起来理解或解释。</t>
    </r>
  </si>
  <si>
    <r>
      <rPr>
        <sz val="11"/>
        <rFont val="宋体"/>
        <charset val="134"/>
      </rPr>
      <t xml:space="preserve">    </t>
    </r>
    <r>
      <rPr>
        <sz val="11"/>
        <rFont val="宋体"/>
        <charset val="134"/>
      </rPr>
      <t xml:space="preserve">1.5 </t>
    </r>
    <r>
      <rPr>
        <sz val="11"/>
        <rFont val="宋体"/>
        <charset val="134"/>
      </rPr>
      <t>对作业和材料的一般说明或规定，未重复写入工程量清单内，在给工程量清单各子目标价前，应参阅第七章“技术规范”的有关内容。</t>
    </r>
  </si>
  <si>
    <t xml:space="preserve">    1.6 工程量清单中所列工程量的变动，丝毫不会降低或影响合同条款的效力，也不免除承包人按规定的标准进行施工和修复缺陷的责任。</t>
  </si>
  <si>
    <t xml:space="preserve">    1.7 图纸中所列的工程数量表及数量汇总表仅是提供资料，不是工程量清单的外延。当图纸与工程量清单所列数量不一致时，以工程量清单所列数量作为报价的依据。</t>
  </si>
  <si>
    <t>2.投标报价说明</t>
  </si>
  <si>
    <t xml:space="preserve">    2.1 工程量清单中的每一子目须填入单价或价格，且只允许有一个报价。</t>
  </si>
  <si>
    <t xml:space="preserve">    2.2 除非合同另有规定，工程量清单中有标价的单价和总额价均已包括了为实施和完成合同工程所需的劳务、材料、机械、质检（自检）、安装、缺陷修复、管理、保险、税费、利润等费用，以及合同明示或暗示的所有责任、义务和一般风险。</t>
  </si>
  <si>
    <t xml:space="preserve">    2.3 工程量清单中投标人没有填入单价或价格的子目，其费用视为已分摊在工程量清单中其他相关子目的单价或价格之中。 承包人必须按监理人指令完成工程量清单中未填入单价或价格的子目，但不能得到结算与支付。</t>
  </si>
  <si>
    <t xml:space="preserve">    2.4 符合合同条款规定的全部费用应认为已被计入有标价的工程量清单所列各子目之中，未列子目不予计量的工作，其费用应视为已分摊在本合同工程的有关子目的单价或总额价之中。</t>
  </si>
  <si>
    <t xml:space="preserve">    2.5 承包人用于本合同工程的各类装备的提供、运输、维护、拆卸、拼装等支付的费用，已包括在工程量清单的单价与总额价之中。</t>
  </si>
  <si>
    <t xml:space="preserve">    2.6 工程量清单中各项金额均以人民币（元） 结算。</t>
  </si>
  <si>
    <t xml:space="preserve">    2.7 暂估价的数量及拟用子目的说明：详见清单。</t>
  </si>
  <si>
    <t>3.计日工说明：无。</t>
  </si>
  <si>
    <t>4.其他说明</t>
  </si>
  <si>
    <t xml:space="preserve">    4.1 工程一切险的投保金额为工程量清单第100章(不含工程一切险及第三者责任险的保险费)至第700章的合计金额，保险费率为3‰；第三者责任险的最低投保金额：100万元，事故不限次数（不计免赔额），保险费率：4‰。工程量清单第100章内列有上述保险费的支付细目，投标人根据上述保险费率计算出保险费，填入工程量清单。除上述工程一切险及第三者责任险以外，所投其他保险的保险费均由承包人承担并支付，不在报价中单列。</t>
  </si>
  <si>
    <t xml:space="preserve">    4.2 竣工文件编制费用在满足合同条款规定的竣工文件质量的前提下，由投标人自行报价。</t>
  </si>
  <si>
    <r>
      <rPr>
        <sz val="11"/>
        <rFont val="宋体"/>
        <charset val="134"/>
      </rPr>
      <t xml:space="preserve">    4.3 为确保将安全施工措施落到实处，招标人按应根据《公路水运工程安全生产监督管理办法》（[2017]第25号）以及《关于印发&lt;企业安全生产费用提取和使用管理办法&gt;的通知》（财资〔2022〕136号）的规定要求设置安全生产费，</t>
    </r>
    <r>
      <rPr>
        <b/>
        <sz val="11"/>
        <rFont val="宋体"/>
        <charset val="134"/>
      </rPr>
      <t>安全生产费为最高投标限价的1.5%。</t>
    </r>
    <r>
      <rPr>
        <sz val="11"/>
        <rFont val="宋体"/>
        <charset val="134"/>
      </rPr>
      <t>该项费用必须用于施工安全防护用具及设施的采购和更新、安全施工措施的落实、安全生产条件的改善、加强安全生产的管理，不得挪作他用，投标人必须严格遵照规定执行，实现“零死亡、零事故”的安全生产目标；安全生产费用的支付按合同条款第9.2.5项的规定执行，若发包人在施工过程中有转发或下发的有关文件的,则从其规定。</t>
    </r>
  </si>
  <si>
    <t xml:space="preserve">    4.4 在发出中标通知书之前，招人有权对拟中标人投标文件中的明显不平衡的报价子目单价，在投标总报价不变的前提下，协商调整至双方认可合理范围。</t>
  </si>
  <si>
    <t xml:space="preserve">    4.5 如因中标人原因修改了招标人提供的工程量清单中任何一项支付子目的工程数量，导致引起清单计算总额价与合同总额价的差异，则在该清单支付子目合价不变的前提下，调整相应的单价，由此造成的损失由中标人承担。</t>
  </si>
  <si>
    <t xml:space="preserve">    4.6 鉴于已实施营改增，投标人在报价时充分考虑增值税率调整的政策调整影响。</t>
  </si>
  <si>
    <t xml:space="preserve">    4.7 工程量清单中的任何遗漏，不应免除承包人根据图纸规定完成单项工程的义务。</t>
  </si>
  <si>
    <t xml:space="preserve">    4.8 由于投标人在投标期间自身原因造成工程量清单中任何错误和遗漏，均不予以纠正。</t>
  </si>
  <si>
    <t xml:space="preserve">    4.9凡是本项目与其他在建工程有相互交叉干扰、同步施工（如路基、路面、涵洞工程等），承包人应充分考虑到窝工、返工增加的费用，做好与其它施工单位的协调、配合工作，并提供方便，无条件接受业主的指挥，承包人应将其采取上述措施而可能发生的全部费用计入响应报价中，招标人将不另行支付。凡是本项目与已建铁路、公路、航道、堤防、通讯线缆、供水、输油、输气管道、居民住宅区等有交叉、干扰的地段，承包人应在不干扰铁路、公路正常运营以及注意保护地下管线、不干扰附近居民正常生活的前提下合理安排施工组织计划，采取有效措施保证施工安全，在现场设置施工和安全标志，并在必要时疏导现有交通流，如因承包人采取的措施不力，影响铁路、公路、水路、通讯缆线、供水、输油、输气管道等正常安全运营、居民的正常生活、其它工程的正常施工而给其它部门或个人造成的一切损失，或由上述原因造成本工程工期的拖延或施工费用的增加，均由承包人自行负责，招标人不负任何责任。</t>
  </si>
  <si>
    <t xml:space="preserve">   4.10承包人应对技术难度大、施工难度高的关键工程项目编制专项施工方案和保质量、保安全等技术措施，经由承包人内审后，再需经过相关主管部门及技术专家的技术论证、方案评审后方可实施。承包人所采取的所有措施以及因此增加的费用（含技术论证专题费、聘请专家的会务费等）应认为已包括在投标价之中，发包人不另行支付。 </t>
  </si>
  <si>
    <t xml:space="preserve">   4.11 承包人在整个施工期间（包括缺陷责任期）对其为本工程工作的雇员投保人身意外伤害险，单人保险额不得低于100万元。</t>
  </si>
  <si>
    <t xml:space="preserve">   4.12 安全生产费、保险费、暂估价（如有）、暂列金额（如有）不满足招标文件规定的， 其投标文件作否决处理。</t>
  </si>
  <si>
    <t xml:space="preserve">   4.13 本项目涉及预制场、沥青和混凝土拌合站（如有）等辅助工程设施费均由承包人摊入各工程细目的单价或总额价中，发包人不单独支付。</t>
  </si>
  <si>
    <t xml:space="preserve">   4.14 工程量清单中所列工程量均已包括了为实施和完成设计图纸工程所需的一切费用（如支架搭设、高空作业及拆除等措施费），所有施工措施费由投标人在其它相关子目的单价或总额价中予以考虑，发包人不再单独支付。</t>
  </si>
  <si>
    <t xml:space="preserve">   4.15本工程量清单中所列工程数量是估算的或设计的预计数量，仅作为响应报价的共同基础，不能作为最终结算与支付的依据。承包人的报价将被视为完全理解了工程量清单和图纸中的全部项目、数量及内容。不因合同工程招标图纸范围内的工程内容与采购的工程量差异而调整合同总价。工程量差异包括：工程量清单与图纸工程数量表中数量的差异（包括漏项），以及图纸工程量数量表中数量与图纸细部结构图计算数量的差异（含漏项）</t>
  </si>
  <si>
    <t>投标报价汇总表</t>
  </si>
  <si>
    <t>标段：</t>
  </si>
  <si>
    <t>序号</t>
  </si>
  <si>
    <t>章次</t>
  </si>
  <si>
    <t>科 目 名 称</t>
  </si>
  <si>
    <t>金额（元）</t>
  </si>
  <si>
    <t>1</t>
  </si>
  <si>
    <t>100</t>
  </si>
  <si>
    <t>清单 第100章  总则</t>
  </si>
  <si>
    <t>2</t>
  </si>
  <si>
    <t>200</t>
  </si>
  <si>
    <t>清单 第200章  路基</t>
  </si>
  <si>
    <t>3</t>
  </si>
  <si>
    <t>300</t>
  </si>
  <si>
    <t>清单 第300章  路面</t>
  </si>
  <si>
    <t>4</t>
  </si>
  <si>
    <t>600</t>
  </si>
  <si>
    <t>清单 第600章  安全设施及预埋管线</t>
  </si>
  <si>
    <t>5</t>
  </si>
  <si>
    <t>第100章至700章清单合计</t>
  </si>
  <si>
    <t>6</t>
  </si>
  <si>
    <t>已包含在清单合计中的材料、工程设备、专业工程暂估价合计</t>
  </si>
  <si>
    <t/>
  </si>
  <si>
    <t>7</t>
  </si>
  <si>
    <t>清单合计减去材料、工程设备、专业工程暂估价
合计(即5-6)=7</t>
  </si>
  <si>
    <t>8</t>
  </si>
  <si>
    <t>计日工合计</t>
  </si>
  <si>
    <t>9</t>
  </si>
  <si>
    <t>暂列金额(不含计日工总额)</t>
  </si>
  <si>
    <t>10</t>
  </si>
  <si>
    <t>投标报价(5+8+9)=10</t>
  </si>
  <si>
    <t>工程量清单</t>
  </si>
  <si>
    <t>合 同 段：</t>
  </si>
  <si>
    <t>货币单位：人民币 元</t>
  </si>
  <si>
    <t>子目号</t>
  </si>
  <si>
    <t>子 目 名 称</t>
  </si>
  <si>
    <t>单位</t>
  </si>
  <si>
    <t>数量</t>
  </si>
  <si>
    <t>单价</t>
  </si>
  <si>
    <t>合价</t>
  </si>
  <si>
    <t>101</t>
  </si>
  <si>
    <t>通则</t>
  </si>
  <si>
    <t>101-1</t>
  </si>
  <si>
    <t>保险费</t>
  </si>
  <si>
    <t>-a</t>
  </si>
  <si>
    <t>按合同条款规定，提供建筑工程一切险</t>
  </si>
  <si>
    <t>总额</t>
  </si>
  <si>
    <t>1.000</t>
  </si>
  <si>
    <t>-b</t>
  </si>
  <si>
    <t>按合同条款规定，提供第三者责任险</t>
  </si>
  <si>
    <t>102</t>
  </si>
  <si>
    <t>工程管理</t>
  </si>
  <si>
    <t>102-1</t>
  </si>
  <si>
    <t>竣工文件</t>
  </si>
  <si>
    <t>102-2</t>
  </si>
  <si>
    <t>施工环保费</t>
  </si>
  <si>
    <t>102-3</t>
  </si>
  <si>
    <t>安全生产费</t>
  </si>
  <si>
    <t>参照清单说明第4.3款报价</t>
  </si>
  <si>
    <t>103</t>
  </si>
  <si>
    <t>临时工程与设施</t>
  </si>
  <si>
    <t>103-1</t>
  </si>
  <si>
    <t>临时道路修建、养护与拆除(包括原道路的
养护)</t>
  </si>
  <si>
    <t>103-2</t>
  </si>
  <si>
    <t>临时使用土地</t>
  </si>
  <si>
    <t>103-6</t>
  </si>
  <si>
    <t>临时安全设施</t>
  </si>
  <si>
    <t>104</t>
  </si>
  <si>
    <t>承包人驻地建设</t>
  </si>
  <si>
    <t>104-1</t>
  </si>
  <si>
    <t>清单 第100章 合计</t>
  </si>
  <si>
    <t>202</t>
  </si>
  <si>
    <t>场地清理</t>
  </si>
  <si>
    <t>202-3</t>
  </si>
  <si>
    <t>拆除结构物</t>
  </si>
  <si>
    <t>-c</t>
  </si>
  <si>
    <t>砖、石及其他砌体结构</t>
  </si>
  <si>
    <t>m3</t>
  </si>
  <si>
    <t>1.350</t>
  </si>
  <si>
    <t>207</t>
  </si>
  <si>
    <t>坡面排水</t>
  </si>
  <si>
    <t>207-11</t>
  </si>
  <si>
    <t>DN500双壁波纹管</t>
  </si>
  <si>
    <t>m</t>
  </si>
  <si>
    <t>30.000</t>
  </si>
  <si>
    <t>207-12</t>
  </si>
  <si>
    <t>2-0.5米圆管涵</t>
  </si>
  <si>
    <t>7.000</t>
  </si>
  <si>
    <t>清单 第200章 合计</t>
  </si>
  <si>
    <t>302</t>
  </si>
  <si>
    <t>功能层</t>
  </si>
  <si>
    <t>302-2</t>
  </si>
  <si>
    <t>天然砂砾</t>
  </si>
  <si>
    <t>厚200mm</t>
  </si>
  <si>
    <t>m2</t>
  </si>
  <si>
    <t>235.000</t>
  </si>
  <si>
    <t>312</t>
  </si>
  <si>
    <t>水泥混凝土面板</t>
  </si>
  <si>
    <t>312-1</t>
  </si>
  <si>
    <t>C30水泥混凝土面板</t>
  </si>
  <si>
    <t>205.000</t>
  </si>
  <si>
    <t>313</t>
  </si>
  <si>
    <t>路肩培土、中央分隔带回填土、土路肩加
固及路缘石</t>
  </si>
  <si>
    <t>313-1</t>
  </si>
  <si>
    <t>砂砾路肩</t>
  </si>
  <si>
    <t>18.000</t>
  </si>
  <si>
    <t>315</t>
  </si>
  <si>
    <t>过水路面</t>
  </si>
  <si>
    <t>315-1</t>
  </si>
  <si>
    <t>C40水泥混凝土</t>
  </si>
  <si>
    <t>202.500</t>
  </si>
  <si>
    <t>315-3</t>
  </si>
  <si>
    <t>钢筋</t>
  </si>
  <si>
    <t>t</t>
  </si>
  <si>
    <t>1.098</t>
  </si>
  <si>
    <t>315-4</t>
  </si>
  <si>
    <t>导向标柱</t>
  </si>
  <si>
    <t>个</t>
  </si>
  <si>
    <t>5.000</t>
  </si>
  <si>
    <t>315-5</t>
  </si>
  <si>
    <t>水位标尺</t>
  </si>
  <si>
    <t>315-6</t>
  </si>
  <si>
    <t>C25片石混凝土</t>
  </si>
  <si>
    <t>154.300</t>
  </si>
  <si>
    <t>315-7</t>
  </si>
  <si>
    <t>天然砂砾功能层</t>
  </si>
  <si>
    <t>88.400</t>
  </si>
  <si>
    <t>315-8</t>
  </si>
  <si>
    <t>挖基土方</t>
  </si>
  <si>
    <t>156.500</t>
  </si>
  <si>
    <t>清单 第300章 合计</t>
  </si>
  <si>
    <t>604</t>
  </si>
  <si>
    <t>道路交通标志</t>
  </si>
  <si>
    <t>604-1</t>
  </si>
  <si>
    <t>单柱式交通标志</t>
  </si>
  <si>
    <t>□1200×2000单柱式标志牌</t>
  </si>
  <si>
    <t>2.000</t>
  </si>
  <si>
    <t>清单 第600章 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</si>
</sst>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5">
    <font>
      <sz val="12"/>
      <color indexed="8"/>
      <name val="宋体"/>
      <charset val="134"/>
    </font>
    <font>
      <b/>
      <sz val="24"/>
      <color indexed="8"/>
      <name val="宋体"/>
      <charset val="134"/>
    </font>
    <font>
      <sz val="9"/>
      <color indexed="8"/>
      <name val="宋体"/>
      <charset val="134"/>
    </font>
    <font>
      <b/>
      <sz val="13"/>
      <color indexed="8"/>
      <name val="宋体"/>
      <charset val="134"/>
    </font>
    <font>
      <sz val="9"/>
      <color indexed="8"/>
      <name val="Arial Narrow"/>
      <charset val="134"/>
    </font>
    <font>
      <sz val="15"/>
      <name val="黑体"/>
      <charset val="134"/>
    </font>
    <font>
      <sz val="11"/>
      <name val="宋体"/>
      <charset val="134"/>
    </font>
    <font>
      <sz val="11"/>
      <color theme="1"/>
      <name val="宋体"/>
      <charset val="134"/>
      <scheme val="minor"/>
    </font>
    <font>
      <sz val="12"/>
      <name val="宋体"/>
      <charset val="134"/>
    </font>
    <font>
      <b/>
      <sz val="12"/>
      <name val="华文新魏"/>
      <charset val="134"/>
    </font>
    <font>
      <b/>
      <sz val="14"/>
      <color indexed="8"/>
      <name val="华文新魏"/>
      <charset val="134"/>
    </font>
    <font>
      <b/>
      <sz val="20"/>
      <color indexed="8"/>
      <name val="华文新魏"/>
      <charset val="134"/>
    </font>
    <font>
      <b/>
      <sz val="24"/>
      <color rgb="FF000000"/>
      <name val="华文新魏"/>
      <charset val="134"/>
    </font>
    <font>
      <b/>
      <sz val="24"/>
      <color indexed="8"/>
      <name val="华文新魏"/>
      <charset val="134"/>
    </font>
    <font>
      <b/>
      <sz val="25"/>
      <color indexed="8"/>
      <name val="华文新魏"/>
      <charset val="134"/>
    </font>
    <font>
      <b/>
      <sz val="22"/>
      <color indexed="8"/>
      <name val="华文新魏"/>
      <charset val="134"/>
    </font>
    <font>
      <b/>
      <sz val="44"/>
      <color indexed="8"/>
      <name val="华文新魏"/>
      <charset val="134"/>
    </font>
    <font>
      <b/>
      <sz val="18"/>
      <name val="华文新魏"/>
      <charset val="134"/>
    </font>
    <font>
      <b/>
      <sz val="22"/>
      <color indexed="8"/>
      <name val="黑体"/>
      <charset val="134"/>
    </font>
    <font>
      <sz val="10.5"/>
      <color indexed="8"/>
      <name val="华文新魏"/>
      <charset val="134"/>
    </font>
    <font>
      <b/>
      <sz val="18"/>
      <color indexed="8"/>
      <name val="华文新魏"/>
      <charset val="134"/>
    </font>
    <font>
      <sz val="12"/>
      <color indexed="8"/>
      <name val="Times New Roman"/>
      <charset val="134"/>
    </font>
    <font>
      <b/>
      <u/>
      <sz val="18"/>
      <color indexed="8"/>
      <name val="华文新魏"/>
      <charset val="134"/>
    </font>
    <font>
      <sz val="1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name val="宋体"/>
      <charset val="134"/>
    </font>
    <font>
      <b/>
      <sz val="1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7" fillId="3" borderId="12"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3" applyNumberFormat="0" applyFill="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1" fillId="0" borderId="0" applyNumberFormat="0" applyFill="0" applyBorder="0" applyAlignment="0" applyProtection="0">
      <alignment vertical="center"/>
    </xf>
    <xf numFmtId="0" fontId="32" fillId="4" borderId="15" applyNumberFormat="0" applyAlignment="0" applyProtection="0">
      <alignment vertical="center"/>
    </xf>
    <xf numFmtId="0" fontId="33" fillId="5" borderId="16" applyNumberFormat="0" applyAlignment="0" applyProtection="0">
      <alignment vertical="center"/>
    </xf>
    <xf numFmtId="0" fontId="34" fillId="5" borderId="15" applyNumberFormat="0" applyAlignment="0" applyProtection="0">
      <alignment vertical="center"/>
    </xf>
    <xf numFmtId="0" fontId="35" fillId="6" borderId="17" applyNumberFormat="0" applyAlignment="0" applyProtection="0">
      <alignment vertical="center"/>
    </xf>
    <xf numFmtId="0" fontId="36" fillId="0" borderId="18" applyNumberFormat="0" applyFill="0" applyAlignment="0" applyProtection="0">
      <alignment vertical="center"/>
    </xf>
    <xf numFmtId="0" fontId="37" fillId="0" borderId="19" applyNumberFormat="0" applyFill="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1" fillId="33" borderId="0" applyNumberFormat="0" applyBorder="0" applyAlignment="0" applyProtection="0">
      <alignment vertical="center"/>
    </xf>
  </cellStyleXfs>
  <cellXfs count="54">
    <xf numFmtId="0" fontId="0" fillId="0" borderId="0" xfId="0" applyAlignment="1">
      <alignment horizontal="left" wrapText="1"/>
    </xf>
    <xf numFmtId="0" fontId="1" fillId="0" borderId="0" xfId="0"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right" vertical="center"/>
    </xf>
    <xf numFmtId="0" fontId="3"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shrinkToFit="1"/>
    </xf>
    <xf numFmtId="0" fontId="2" fillId="0" borderId="3" xfId="0" applyFont="1" applyBorder="1" applyAlignment="1">
      <alignment horizontal="left" vertical="center" wrapText="1"/>
    </xf>
    <xf numFmtId="0" fontId="2" fillId="0" borderId="3" xfId="0" applyFont="1" applyBorder="1" applyAlignment="1">
      <alignment horizontal="center" vertical="center" shrinkToFit="1"/>
    </xf>
    <xf numFmtId="0" fontId="2" fillId="0" borderId="3" xfId="0" applyFont="1" applyBorder="1" applyAlignment="1">
      <alignment horizontal="right" vertical="center" shrinkToFit="1"/>
    </xf>
    <xf numFmtId="0" fontId="2" fillId="0" borderId="4" xfId="0" applyFont="1" applyBorder="1" applyAlignment="1">
      <alignment horizontal="right" vertical="center" shrinkToFit="1"/>
    </xf>
    <xf numFmtId="0" fontId="2" fillId="0" borderId="3" xfId="0" applyFont="1" applyBorder="1" applyAlignment="1" applyProtection="1">
      <alignment horizontal="right" vertical="center" shrinkToFit="1"/>
      <protection locked="0"/>
    </xf>
    <xf numFmtId="176" fontId="2" fillId="0" borderId="4" xfId="0" applyNumberFormat="1" applyFont="1" applyBorder="1" applyAlignment="1">
      <alignment horizontal="right" vertical="center" shrinkToFit="1"/>
    </xf>
    <xf numFmtId="0" fontId="2" fillId="0" borderId="5" xfId="0" applyFont="1" applyBorder="1" applyAlignment="1">
      <alignment horizontal="left" wrapText="1"/>
    </xf>
    <xf numFmtId="0" fontId="2" fillId="0" borderId="6" xfId="0" applyFont="1" applyBorder="1" applyAlignment="1">
      <alignment horizontal="right" vertical="center" shrinkToFit="1"/>
    </xf>
    <xf numFmtId="176" fontId="2" fillId="0" borderId="7" xfId="0" applyNumberFormat="1" applyFont="1" applyBorder="1" applyAlignment="1">
      <alignment horizontal="left" vertical="center" shrinkToFit="1"/>
    </xf>
    <xf numFmtId="0" fontId="2" fillId="0" borderId="3" xfId="0" applyFont="1" applyBorder="1" applyAlignment="1">
      <alignment horizontal="left" vertical="center" wrapText="1" shrinkToFit="1"/>
    </xf>
    <xf numFmtId="0" fontId="4" fillId="0" borderId="2" xfId="0" applyFont="1" applyBorder="1" applyAlignment="1">
      <alignment horizontal="left" vertical="center" shrinkToFit="1"/>
    </xf>
    <xf numFmtId="0" fontId="4" fillId="0" borderId="3" xfId="0" applyFont="1" applyBorder="1" applyAlignment="1">
      <alignment horizontal="right" vertical="center" shrinkToFit="1"/>
    </xf>
    <xf numFmtId="0" fontId="4" fillId="0" borderId="4" xfId="0" applyFont="1" applyBorder="1" applyAlignment="1">
      <alignment horizontal="right" vertical="center" shrinkToFit="1"/>
    </xf>
    <xf numFmtId="0" fontId="4" fillId="0" borderId="3" xfId="0" applyFont="1" applyBorder="1" applyAlignment="1" applyProtection="1">
      <alignment horizontal="right" vertical="center" shrinkToFit="1"/>
      <protection locked="0"/>
    </xf>
    <xf numFmtId="176" fontId="4" fillId="0" borderId="4" xfId="0" applyNumberFormat="1" applyFont="1" applyBorder="1" applyAlignment="1">
      <alignment horizontal="right" vertical="center" shrinkToFi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4" fillId="0" borderId="2" xfId="0" applyFont="1" applyBorder="1" applyAlignment="1">
      <alignment horizontal="center" vertical="center" wrapText="1"/>
    </xf>
    <xf numFmtId="176" fontId="4" fillId="0" borderId="4"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5" fillId="0" borderId="0" xfId="0" applyFont="1" applyFill="1" applyBorder="1" applyAlignment="1" applyProtection="1">
      <alignment horizontal="left" vertical="center"/>
    </xf>
    <xf numFmtId="0" fontId="6" fillId="0" borderId="0" xfId="0" applyFont="1" applyFill="1" applyBorder="1" applyAlignment="1" applyProtection="1">
      <alignment horizontal="justify" vertical="center" wrapText="1"/>
    </xf>
    <xf numFmtId="0" fontId="6" fillId="0" borderId="0" xfId="0" applyFont="1" applyFill="1" applyBorder="1" applyAlignment="1" applyProtection="1">
      <alignment horizontal="justify" vertical="center"/>
    </xf>
    <xf numFmtId="0" fontId="7" fillId="0" borderId="0" xfId="0" applyFont="1" applyFill="1" applyAlignment="1">
      <alignment vertical="center"/>
    </xf>
    <xf numFmtId="0" fontId="8" fillId="0" borderId="0" xfId="0" applyFont="1" applyFill="1" applyBorder="1" applyAlignment="1" applyProtection="1">
      <alignment vertical="center"/>
      <protection hidden="1"/>
    </xf>
    <xf numFmtId="0" fontId="9" fillId="0" borderId="0" xfId="0" applyFont="1" applyFill="1" applyBorder="1" applyAlignment="1" applyProtection="1">
      <alignment horizontal="right" vertical="center"/>
      <protection hidden="1"/>
    </xf>
    <xf numFmtId="0" fontId="10" fillId="0" borderId="0" xfId="0" applyFont="1" applyFill="1" applyBorder="1" applyAlignment="1" applyProtection="1">
      <alignment horizontal="right" vertical="center"/>
      <protection hidden="1"/>
    </xf>
    <xf numFmtId="0" fontId="11" fillId="0" borderId="0" xfId="0" applyFont="1" applyFill="1" applyBorder="1" applyAlignment="1" applyProtection="1">
      <alignment horizontal="center" vertical="center"/>
      <protection hidden="1"/>
    </xf>
    <xf numFmtId="0" fontId="12" fillId="2" borderId="0" xfId="0" applyFont="1" applyFill="1" applyAlignment="1" applyProtection="1">
      <alignment horizontal="center" vertical="center" wrapText="1"/>
      <protection hidden="1"/>
    </xf>
    <xf numFmtId="0" fontId="13" fillId="2" borderId="0" xfId="0" applyFont="1" applyFill="1" applyAlignment="1" applyProtection="1">
      <alignment horizontal="center" vertical="center" wrapText="1"/>
      <protection hidden="1"/>
    </xf>
    <xf numFmtId="0" fontId="14" fillId="2" borderId="0" xfId="0"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protection hidden="1"/>
    </xf>
    <xf numFmtId="0" fontId="16" fillId="0" borderId="0" xfId="0" applyFont="1" applyFill="1" applyBorder="1" applyAlignment="1" applyProtection="1">
      <alignment horizontal="center" vertical="center"/>
      <protection hidden="1"/>
    </xf>
    <xf numFmtId="0" fontId="17" fillId="0" borderId="0" xfId="0" applyFont="1" applyFill="1" applyBorder="1" applyAlignment="1" applyProtection="1">
      <alignment horizontal="center"/>
      <protection hidden="1"/>
    </xf>
    <xf numFmtId="0" fontId="18" fillId="0" borderId="0" xfId="0" applyFont="1" applyFill="1" applyBorder="1" applyAlignment="1" applyProtection="1">
      <alignment horizontal="center" vertical="center"/>
      <protection hidden="1"/>
    </xf>
    <xf numFmtId="0" fontId="19" fillId="0" borderId="0" xfId="0" applyFont="1" applyFill="1" applyBorder="1" applyAlignment="1" applyProtection="1">
      <alignment horizontal="justify" vertical="center"/>
      <protection hidden="1"/>
    </xf>
    <xf numFmtId="0" fontId="20" fillId="0" borderId="0" xfId="0" applyFont="1" applyFill="1" applyAlignment="1" applyProtection="1">
      <alignment horizontal="center" vertical="center"/>
      <protection hidden="1"/>
    </xf>
    <xf numFmtId="0" fontId="21" fillId="0" borderId="0" xfId="0" applyFont="1" applyFill="1" applyBorder="1" applyAlignment="1" applyProtection="1">
      <alignment horizontal="justify" vertical="center"/>
      <protection hidden="1"/>
    </xf>
    <xf numFmtId="0" fontId="22" fillId="0" borderId="0" xfId="0" applyFont="1" applyFill="1" applyBorder="1" applyAlignment="1" applyProtection="1">
      <alignment horizontal="center" vertical="top"/>
      <protection hidden="1"/>
    </xf>
    <xf numFmtId="0" fontId="23" fillId="0" borderId="0" xfId="0" applyFont="1" applyFill="1" applyBorder="1" applyAlignment="1" applyProtection="1">
      <alignment vertical="center"/>
      <protection hidden="1"/>
    </xf>
    <xf numFmtId="0" fontId="20" fillId="0" borderId="0" xfId="0" applyFont="1" applyFill="1" applyBorder="1" applyAlignment="1" applyProtection="1">
      <alignment horizontal="right" vertical="top" wrapText="1"/>
      <protection hidden="1"/>
    </xf>
    <xf numFmtId="0" fontId="20" fillId="0" borderId="0" xfId="0" applyFont="1" applyFill="1" applyBorder="1" applyAlignment="1" applyProtection="1">
      <alignment horizontal="justify" vertical="top" wrapText="1"/>
      <protection hidden="1"/>
    </xf>
    <xf numFmtId="0" fontId="17" fillId="0" borderId="0" xfId="0" applyFont="1" applyFill="1" applyBorder="1" applyAlignment="1" applyProtection="1">
      <alignment horizontal="center" vertical="center"/>
      <protection hidden="1"/>
    </xf>
    <xf numFmtId="0" fontId="7" fillId="0" borderId="0" xfId="0" applyFont="1" applyFill="1" applyAlignment="1" applyProtection="1">
      <alignment vertical="center"/>
      <protection hidden="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customXml" Target="../customXml/item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view="pageBreakPreview" zoomScaleNormal="100" topLeftCell="A3" workbookViewId="0">
      <selection activeCell="A14" sqref="A14:E14"/>
    </sheetView>
  </sheetViews>
  <sheetFormatPr defaultColWidth="8.875" defaultRowHeight="14.4" outlineLevelCol="6"/>
  <cols>
    <col min="1" max="1" width="4.75" style="33" customWidth="1"/>
    <col min="2" max="2" width="15.5" style="33" customWidth="1"/>
    <col min="3" max="3" width="15.875" style="33" customWidth="1"/>
    <col min="4" max="4" width="25.625" style="33" customWidth="1"/>
    <col min="5" max="5" width="16.25" style="33" customWidth="1"/>
    <col min="6" max="16384" width="8.875" style="33"/>
  </cols>
  <sheetData>
    <row r="1" ht="15.6" spans="1:5">
      <c r="A1" s="34"/>
      <c r="B1" s="34"/>
      <c r="C1" s="34"/>
      <c r="D1" s="34"/>
      <c r="E1" s="34"/>
    </row>
    <row r="2" ht="15.6" spans="1:5">
      <c r="A2" s="34"/>
      <c r="B2" s="34"/>
      <c r="C2" s="34"/>
      <c r="D2" s="34"/>
      <c r="E2" s="35" t="s">
        <v>0</v>
      </c>
    </row>
    <row r="3" ht="17.4" spans="1:5">
      <c r="A3" s="34"/>
      <c r="B3" s="34"/>
      <c r="C3" s="34"/>
      <c r="D3" s="36"/>
      <c r="E3" s="34"/>
    </row>
    <row r="4" ht="25.2" spans="1:5">
      <c r="A4" s="37" t="s">
        <v>1</v>
      </c>
      <c r="B4" s="37"/>
      <c r="C4" s="37"/>
      <c r="D4" s="37"/>
      <c r="E4" s="37"/>
    </row>
    <row r="5" ht="25.2" spans="1:5">
      <c r="A5" s="37" t="s">
        <v>2</v>
      </c>
      <c r="B5" s="37"/>
      <c r="C5" s="37"/>
      <c r="D5" s="37"/>
      <c r="E5" s="37"/>
    </row>
    <row r="6" ht="15.6" spans="1:5">
      <c r="A6" s="34"/>
      <c r="B6" s="34"/>
      <c r="C6" s="34"/>
      <c r="D6" s="34"/>
      <c r="E6" s="34"/>
    </row>
    <row r="7" spans="1:5">
      <c r="A7" s="38" t="s">
        <v>3</v>
      </c>
      <c r="B7" s="39"/>
      <c r="C7" s="39"/>
      <c r="D7" s="39"/>
      <c r="E7" s="39"/>
    </row>
    <row r="8" ht="48" customHeight="1" spans="1:5">
      <c r="A8" s="39"/>
      <c r="B8" s="39"/>
      <c r="C8" s="39"/>
      <c r="D8" s="39"/>
      <c r="E8" s="39"/>
    </row>
    <row r="9" ht="31.8" spans="1:5">
      <c r="A9" s="40" t="s">
        <v>4</v>
      </c>
      <c r="B9" s="40"/>
      <c r="C9" s="40"/>
      <c r="D9" s="40"/>
      <c r="E9" s="40"/>
    </row>
    <row r="10" ht="28.2" spans="1:5">
      <c r="A10" s="41"/>
      <c r="B10" s="41"/>
      <c r="C10" s="41"/>
      <c r="D10" s="41"/>
      <c r="E10" s="41"/>
    </row>
    <row r="11" ht="15.6" spans="1:5">
      <c r="A11" s="34"/>
      <c r="B11" s="34"/>
      <c r="C11" s="34"/>
      <c r="D11" s="34"/>
      <c r="E11" s="34"/>
    </row>
    <row r="12" ht="54.6" spans="1:5">
      <c r="A12" s="42" t="s">
        <v>5</v>
      </c>
      <c r="B12" s="42"/>
      <c r="C12" s="42"/>
      <c r="D12" s="42"/>
      <c r="E12" s="42"/>
    </row>
    <row r="13" ht="22.8" spans="1:5">
      <c r="A13" s="43"/>
      <c r="B13" s="43"/>
      <c r="C13" s="43"/>
      <c r="D13" s="43"/>
      <c r="E13" s="43"/>
    </row>
    <row r="14" ht="28.2" spans="1:5">
      <c r="A14" s="44"/>
      <c r="B14" s="44"/>
      <c r="C14" s="44"/>
      <c r="D14" s="44"/>
      <c r="E14" s="44"/>
    </row>
    <row r="15" ht="15.6" spans="1:5">
      <c r="A15" s="34"/>
      <c r="B15" s="34"/>
      <c r="C15" s="45"/>
      <c r="D15" s="34"/>
      <c r="E15" s="34"/>
    </row>
    <row r="16" ht="15.6" spans="1:5">
      <c r="A16" s="34"/>
      <c r="B16" s="34"/>
      <c r="C16" s="45"/>
      <c r="D16" s="34"/>
      <c r="E16" s="34"/>
    </row>
    <row r="17" ht="22.8" spans="1:7">
      <c r="A17" s="34"/>
      <c r="B17" s="34"/>
      <c r="C17" s="46"/>
      <c r="D17" s="46"/>
      <c r="E17" s="34"/>
      <c r="G17" s="33" t="s">
        <v>6</v>
      </c>
    </row>
    <row r="18" ht="15.6" spans="1:7">
      <c r="A18" s="34"/>
      <c r="B18" s="34"/>
      <c r="C18" s="45"/>
      <c r="D18" s="34"/>
      <c r="E18" s="34"/>
    </row>
    <row r="19" ht="15.6" spans="1:7">
      <c r="A19" s="34"/>
      <c r="B19" s="34"/>
      <c r="C19" s="45"/>
      <c r="D19" s="34"/>
      <c r="E19" s="34"/>
    </row>
    <row r="20" ht="15.6" spans="1:7">
      <c r="A20" s="34"/>
      <c r="B20" s="34"/>
      <c r="C20" s="45"/>
      <c r="D20" s="34"/>
      <c r="E20" s="34"/>
    </row>
    <row r="21" ht="15.6" spans="1:7">
      <c r="A21" s="34"/>
      <c r="B21" s="34"/>
      <c r="C21" s="45"/>
      <c r="D21" s="34"/>
      <c r="E21" s="34"/>
    </row>
    <row r="22" ht="15.6" spans="1:7">
      <c r="A22" s="34"/>
      <c r="B22" s="34"/>
      <c r="C22" s="45"/>
      <c r="D22" s="34"/>
      <c r="E22" s="34"/>
    </row>
    <row r="23" ht="15.6" spans="1:7">
      <c r="A23" s="34"/>
      <c r="B23" s="34"/>
      <c r="C23" s="45"/>
      <c r="D23" s="34"/>
      <c r="E23" s="34"/>
    </row>
    <row r="24" ht="15.6" spans="1:7">
      <c r="A24" s="34"/>
      <c r="B24" s="34"/>
      <c r="C24" s="47"/>
      <c r="D24" s="34"/>
      <c r="E24" s="34"/>
    </row>
    <row r="25" ht="22.8" spans="1:7">
      <c r="A25" s="48" t="s">
        <v>7</v>
      </c>
      <c r="B25" s="48"/>
      <c r="C25" s="48"/>
      <c r="D25" s="48"/>
      <c r="E25" s="48"/>
    </row>
    <row r="26" ht="22.8" spans="1:7">
      <c r="A26" s="49"/>
      <c r="B26" s="49"/>
      <c r="C26" s="50"/>
      <c r="D26" s="51"/>
      <c r="E26" s="49"/>
    </row>
    <row r="27" ht="22.8" spans="1:7">
      <c r="A27" s="52" t="s">
        <v>8</v>
      </c>
      <c r="B27" s="52"/>
      <c r="C27" s="52"/>
      <c r="D27" s="52"/>
      <c r="E27" s="52"/>
    </row>
    <row r="28" spans="1:7">
      <c r="A28" s="53"/>
      <c r="B28" s="53"/>
      <c r="C28" s="53"/>
      <c r="D28" s="53"/>
      <c r="E28" s="53"/>
    </row>
  </sheetData>
  <mergeCells count="11">
    <mergeCell ref="A4:E4"/>
    <mergeCell ref="A5:E5"/>
    <mergeCell ref="A9:E9"/>
    <mergeCell ref="A11:D11"/>
    <mergeCell ref="A12:E12"/>
    <mergeCell ref="A13:E13"/>
    <mergeCell ref="A14:E14"/>
    <mergeCell ref="C17:D17"/>
    <mergeCell ref="A25:E25"/>
    <mergeCell ref="A27:E27"/>
    <mergeCell ref="A7:E8"/>
  </mergeCells>
  <pageMargins left="0.75" right="0.75" top="1" bottom="1" header="0.5" footer="0.5"/>
  <pageSetup paperSize="9" scale="9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3"/>
  <sheetViews>
    <sheetView tabSelected="1" topLeftCell="A27" workbookViewId="0">
      <selection activeCell="A37" sqref="A37"/>
    </sheetView>
  </sheetViews>
  <sheetFormatPr defaultColWidth="8.8" defaultRowHeight="15.6"/>
  <cols>
    <col min="1" max="1" width="71.9" customWidth="1"/>
  </cols>
  <sheetData>
    <row r="1" ht="19.2" spans="1:1">
      <c r="A1" s="30" t="s">
        <v>9</v>
      </c>
    </row>
    <row r="2" ht="57.6" spans="1:1">
      <c r="A2" s="31" t="s">
        <v>10</v>
      </c>
    </row>
    <row r="3" ht="28.8" spans="1:1">
      <c r="A3" s="31" t="s">
        <v>11</v>
      </c>
    </row>
    <row r="4" ht="72" spans="1:1">
      <c r="A4" s="31" t="s">
        <v>12</v>
      </c>
    </row>
    <row r="5" ht="43.2" spans="1:1">
      <c r="A5" s="31" t="s">
        <v>13</v>
      </c>
    </row>
    <row r="6" ht="28.8" spans="1:1">
      <c r="A6" s="31" t="s">
        <v>14</v>
      </c>
    </row>
    <row r="7" ht="28.8" spans="1:1">
      <c r="A7" s="31" t="s">
        <v>15</v>
      </c>
    </row>
    <row r="8" ht="28.8" spans="1:1">
      <c r="A8" s="31" t="s">
        <v>16</v>
      </c>
    </row>
    <row r="9" ht="19.2" spans="1:1">
      <c r="A9" s="30" t="s">
        <v>17</v>
      </c>
    </row>
    <row r="10" spans="1:1">
      <c r="A10" s="31" t="s">
        <v>18</v>
      </c>
    </row>
    <row r="11" ht="43.2" spans="1:1">
      <c r="A11" s="31" t="s">
        <v>19</v>
      </c>
    </row>
    <row r="12" ht="43.2" spans="1:1">
      <c r="A12" s="31" t="s">
        <v>20</v>
      </c>
    </row>
    <row r="13" ht="43.2" spans="1:1">
      <c r="A13" s="31" t="s">
        <v>21</v>
      </c>
    </row>
    <row r="14" ht="28.8" spans="1:1">
      <c r="A14" s="31" t="s">
        <v>22</v>
      </c>
    </row>
    <row r="15" spans="1:1">
      <c r="A15" s="31" t="s">
        <v>23</v>
      </c>
    </row>
    <row r="16" spans="1:1">
      <c r="A16" s="32" t="s">
        <v>24</v>
      </c>
    </row>
    <row r="17" ht="19.2" spans="1:1">
      <c r="A17" s="30" t="s">
        <v>25</v>
      </c>
    </row>
    <row r="18" ht="19.2" spans="1:1">
      <c r="A18" s="30" t="s">
        <v>26</v>
      </c>
    </row>
    <row r="19" ht="86.4" spans="1:1">
      <c r="A19" s="31" t="s">
        <v>27</v>
      </c>
    </row>
    <row r="20" ht="28.8" spans="1:1">
      <c r="A20" s="31" t="s">
        <v>28</v>
      </c>
    </row>
    <row r="21" ht="100.8" spans="1:1">
      <c r="A21" s="31" t="s">
        <v>29</v>
      </c>
    </row>
    <row r="22" ht="28.8" spans="1:1">
      <c r="A22" s="31" t="s">
        <v>30</v>
      </c>
    </row>
    <row r="23" ht="43.2" spans="1:1">
      <c r="A23" s="31" t="s">
        <v>31</v>
      </c>
    </row>
    <row r="24" spans="1:1">
      <c r="A24" s="31" t="s">
        <v>32</v>
      </c>
    </row>
    <row r="25" spans="1:1">
      <c r="A25" s="31" t="s">
        <v>33</v>
      </c>
    </row>
    <row r="26" ht="28.8" spans="1:1">
      <c r="A26" s="31" t="s">
        <v>34</v>
      </c>
    </row>
    <row r="27" ht="158.4" spans="1:1">
      <c r="A27" s="31" t="s">
        <v>35</v>
      </c>
    </row>
    <row r="28" ht="57.6" spans="1:1">
      <c r="A28" s="31" t="s">
        <v>36</v>
      </c>
    </row>
    <row r="29" ht="28.8" spans="1:1">
      <c r="A29" s="31" t="s">
        <v>37</v>
      </c>
    </row>
    <row r="30" ht="28.8" spans="1:1">
      <c r="A30" s="31" t="s">
        <v>38</v>
      </c>
    </row>
    <row r="31" ht="28.8" spans="1:1">
      <c r="A31" s="31" t="s">
        <v>39</v>
      </c>
    </row>
    <row r="32" ht="43.2" spans="1:1">
      <c r="A32" s="31" t="s">
        <v>40</v>
      </c>
    </row>
    <row r="33" ht="86.4" spans="1:1">
      <c r="A33" s="31" t="s">
        <v>41</v>
      </c>
    </row>
  </sheetData>
  <conditionalFormatting sqref="A16">
    <cfRule type="duplicateValues" dxfId="0" priority="2" stopIfTrue="1"/>
  </conditionalFormatting>
  <conditionalFormatting sqref="A33">
    <cfRule type="duplicateValues" dxfId="0" priority="1" stopIfTrue="1"/>
  </conditionalFormatting>
  <conditionalFormatting sqref="A1:A15 A17:A32">
    <cfRule type="duplicateValues" dxfId="0" priority="3" stopIfTrue="1"/>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showZeros="0" workbookViewId="0">
      <selection activeCell="D3" sqref="D3"/>
    </sheetView>
  </sheetViews>
  <sheetFormatPr defaultColWidth="9" defaultRowHeight="15.6" outlineLevelCol="3"/>
  <cols>
    <col min="1" max="1" width="13.125" customWidth="1"/>
    <col min="2" max="2" width="14.25" customWidth="1"/>
    <col min="3" max="3" width="35.7416666666667" customWidth="1"/>
    <col min="4" max="4" width="17.125" customWidth="1"/>
    <col min="5" max="5" width="10" customWidth="1"/>
  </cols>
  <sheetData>
    <row r="1" ht="32.95" customHeight="1" spans="1:4">
      <c r="A1" s="1" t="s">
        <v>42</v>
      </c>
      <c r="B1" s="1"/>
      <c r="C1" s="1"/>
      <c r="D1" s="1"/>
    </row>
    <row r="2" ht="16.85" customHeight="1" spans="1:4">
      <c r="A2" s="2" t="s">
        <v>43</v>
      </c>
      <c r="B2" s="2"/>
      <c r="C2" s="2"/>
      <c r="D2" s="2"/>
    </row>
    <row r="3" ht="32.95" customHeight="1" spans="1:4">
      <c r="A3" s="24" t="s">
        <v>44</v>
      </c>
      <c r="B3" s="25" t="s">
        <v>45</v>
      </c>
      <c r="C3" s="25" t="s">
        <v>46</v>
      </c>
      <c r="D3" s="26" t="s">
        <v>47</v>
      </c>
    </row>
    <row r="4" ht="28.55" customHeight="1" spans="1:4">
      <c r="A4" s="27" t="s">
        <v>48</v>
      </c>
      <c r="B4" s="6" t="s">
        <v>49</v>
      </c>
      <c r="C4" s="6" t="s">
        <v>50</v>
      </c>
      <c r="D4" s="28">
        <f>'100章'!D39</f>
        <v>0</v>
      </c>
    </row>
    <row r="5" ht="28.55" customHeight="1" spans="1:4">
      <c r="A5" s="27" t="s">
        <v>51</v>
      </c>
      <c r="B5" s="6" t="s">
        <v>52</v>
      </c>
      <c r="C5" s="6" t="s">
        <v>53</v>
      </c>
      <c r="D5" s="28">
        <f>'200章'!D40</f>
        <v>0</v>
      </c>
    </row>
    <row r="6" ht="28.55" customHeight="1" spans="1:4">
      <c r="A6" s="27" t="s">
        <v>54</v>
      </c>
      <c r="B6" s="6" t="s">
        <v>55</v>
      </c>
      <c r="C6" s="6" t="s">
        <v>56</v>
      </c>
      <c r="D6" s="28">
        <f>'300章'!D39</f>
        <v>0</v>
      </c>
    </row>
    <row r="7" ht="28.55" customHeight="1" spans="1:4">
      <c r="A7" s="27" t="s">
        <v>57</v>
      </c>
      <c r="B7" s="6" t="s">
        <v>58</v>
      </c>
      <c r="C7" s="6" t="s">
        <v>59</v>
      </c>
      <c r="D7" s="28">
        <f>'600章'!D40</f>
        <v>0</v>
      </c>
    </row>
    <row r="8" ht="28.55" customHeight="1" spans="1:4">
      <c r="A8" s="27" t="s">
        <v>60</v>
      </c>
      <c r="B8" s="6" t="s">
        <v>61</v>
      </c>
      <c r="C8" s="6" t="s">
        <v>61</v>
      </c>
      <c r="D8" s="28">
        <f>D4+D5+D6+D7</f>
        <v>0</v>
      </c>
    </row>
    <row r="9" ht="58" customHeight="1" spans="1:4">
      <c r="A9" s="27" t="s">
        <v>62</v>
      </c>
      <c r="B9" s="6" t="s">
        <v>63</v>
      </c>
      <c r="C9" s="6" t="s">
        <v>63</v>
      </c>
      <c r="D9" s="28" t="s">
        <v>64</v>
      </c>
    </row>
    <row r="10" ht="58" customHeight="1" spans="1:4">
      <c r="A10" s="27" t="s">
        <v>65</v>
      </c>
      <c r="B10" s="6" t="s">
        <v>66</v>
      </c>
      <c r="C10" s="6" t="s">
        <v>66</v>
      </c>
      <c r="D10" s="28" t="s">
        <v>64</v>
      </c>
    </row>
    <row r="11" ht="28.55" customHeight="1" spans="1:4">
      <c r="A11" s="27" t="s">
        <v>67</v>
      </c>
      <c r="B11" s="6" t="s">
        <v>68</v>
      </c>
      <c r="C11" s="6" t="s">
        <v>68</v>
      </c>
      <c r="D11" s="28"/>
    </row>
    <row r="12" ht="28.55" customHeight="1" spans="1:4">
      <c r="A12" s="27" t="s">
        <v>69</v>
      </c>
      <c r="B12" s="6" t="s">
        <v>70</v>
      </c>
      <c r="C12" s="6" t="s">
        <v>70</v>
      </c>
      <c r="D12" s="28" t="s">
        <v>64</v>
      </c>
    </row>
    <row r="13" ht="28.55" customHeight="1" spans="1:4">
      <c r="A13" s="27" t="s">
        <v>71</v>
      </c>
      <c r="B13" s="6" t="s">
        <v>72</v>
      </c>
      <c r="C13" s="6" t="s">
        <v>72</v>
      </c>
      <c r="D13" s="28">
        <f>D8</f>
        <v>0</v>
      </c>
    </row>
    <row r="14" ht="231" customHeight="1" spans="1:4">
      <c r="A14" s="29"/>
      <c r="B14" s="29"/>
      <c r="C14" s="29"/>
      <c r="D14" s="29"/>
    </row>
    <row r="15" ht="13.2" customHeight="1" spans="1:4">
      <c r="A15" s="29"/>
      <c r="B15" s="29"/>
      <c r="C15" s="29"/>
      <c r="D15" s="29"/>
    </row>
  </sheetData>
  <sheetProtection algorithmName="SHA-512" hashValue="fz5dLFXjZr3vPixB8FWwdBG7ZFmJcnxgd0V4xW2zpGto+AbxPJVSxcROJlvvvSc8oYkrR4zT1ZqXVQSCKYa39w==" saltValue="yTQsLgMmIXJyVDCzx8Ae3A==" spinCount="100000" sheet="1" objects="1"/>
  <mergeCells count="3">
    <mergeCell ref="A1:D1"/>
    <mergeCell ref="A2:D2"/>
    <mergeCell ref="A14:D15"/>
  </mergeCells>
  <printOptions horizontalCentered="1" verticalCentered="1"/>
  <pageMargins left="0.50125" right="0.50125" top="0.315" bottom="0.315" header="0" footer="0"/>
  <pageSetup paperSize="9"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showZeros="0" topLeftCell="A3" workbookViewId="0">
      <selection activeCell="E18" sqref="E18"/>
    </sheetView>
  </sheetViews>
  <sheetFormatPr defaultColWidth="9" defaultRowHeight="15.6" outlineLevelCol="6"/>
  <cols>
    <col min="1" max="1" width="7.125" customWidth="1"/>
    <col min="2" max="2" width="28.7416666666667" customWidth="1"/>
    <col min="3" max="3" width="7.125" customWidth="1"/>
    <col min="4" max="4" width="11.375" customWidth="1"/>
    <col min="5" max="5" width="12.625" customWidth="1"/>
    <col min="6" max="6" width="13.25" customWidth="1"/>
    <col min="7" max="7" width="30.25" customWidth="1"/>
  </cols>
  <sheetData>
    <row r="1" ht="32.95" customHeight="1" spans="1:7">
      <c r="A1" s="1" t="s">
        <v>73</v>
      </c>
      <c r="B1" s="1"/>
      <c r="C1" s="1"/>
      <c r="D1" s="1"/>
      <c r="E1" s="1"/>
      <c r="F1" s="1"/>
    </row>
    <row r="2" ht="16.85" customHeight="1" spans="1:7">
      <c r="A2" s="2" t="s">
        <v>74</v>
      </c>
      <c r="B2" s="2"/>
      <c r="C2" s="2"/>
      <c r="D2" s="2"/>
      <c r="E2" s="3" t="s">
        <v>75</v>
      </c>
      <c r="F2" s="3"/>
    </row>
    <row r="3" ht="21.25" customHeight="1" spans="1:7">
      <c r="A3" s="4" t="s">
        <v>50</v>
      </c>
      <c r="B3" s="4"/>
      <c r="C3" s="4"/>
      <c r="D3" s="4"/>
      <c r="E3" s="4"/>
      <c r="F3" s="4"/>
    </row>
    <row r="4" ht="22" customHeight="1" spans="1:7">
      <c r="A4" s="5" t="s">
        <v>76</v>
      </c>
      <c r="B4" s="6" t="s">
        <v>77</v>
      </c>
      <c r="C4" s="6" t="s">
        <v>78</v>
      </c>
      <c r="D4" s="6" t="s">
        <v>79</v>
      </c>
      <c r="E4" s="6" t="s">
        <v>80</v>
      </c>
      <c r="F4" s="7" t="s">
        <v>81</v>
      </c>
    </row>
    <row r="5" ht="17.6" customHeight="1" spans="1:7">
      <c r="A5" s="19" t="s">
        <v>82</v>
      </c>
      <c r="B5" s="9" t="s">
        <v>83</v>
      </c>
      <c r="C5" s="10"/>
      <c r="D5" s="20"/>
      <c r="E5" s="20"/>
      <c r="F5" s="21"/>
    </row>
    <row r="6" ht="16.85" customHeight="1" spans="1:7">
      <c r="A6" s="19" t="s">
        <v>84</v>
      </c>
      <c r="B6" s="9" t="s">
        <v>85</v>
      </c>
      <c r="C6" s="10"/>
      <c r="D6" s="20" t="s">
        <v>64</v>
      </c>
      <c r="E6" s="20"/>
      <c r="F6" s="21"/>
    </row>
    <row r="7" ht="16.85" customHeight="1" spans="1:7">
      <c r="A7" s="19" t="s">
        <v>86</v>
      </c>
      <c r="B7" s="9" t="s">
        <v>87</v>
      </c>
      <c r="C7" s="10" t="s">
        <v>88</v>
      </c>
      <c r="D7" s="20" t="s">
        <v>89</v>
      </c>
      <c r="E7" s="22"/>
      <c r="F7" s="23">
        <f>E7*D7</f>
        <v>0</v>
      </c>
    </row>
    <row r="8" ht="16.85" customHeight="1" spans="1:7">
      <c r="A8" s="19" t="s">
        <v>90</v>
      </c>
      <c r="B8" s="9" t="s">
        <v>91</v>
      </c>
      <c r="C8" s="10" t="s">
        <v>88</v>
      </c>
      <c r="D8" s="20" t="s">
        <v>89</v>
      </c>
      <c r="E8" s="22"/>
      <c r="F8" s="23">
        <f t="shared" ref="F8:F18" si="0">E8*D8</f>
        <v>0</v>
      </c>
    </row>
    <row r="9" ht="17.6" customHeight="1" spans="1:7">
      <c r="A9" s="19" t="s">
        <v>92</v>
      </c>
      <c r="B9" s="9" t="s">
        <v>93</v>
      </c>
      <c r="C9" s="10"/>
      <c r="D9" s="20" t="s">
        <v>64</v>
      </c>
      <c r="E9" s="20"/>
      <c r="F9" s="23"/>
    </row>
    <row r="10" ht="16.85" customHeight="1" spans="1:7">
      <c r="A10" s="19" t="s">
        <v>94</v>
      </c>
      <c r="B10" s="9" t="s">
        <v>95</v>
      </c>
      <c r="C10" s="10" t="s">
        <v>88</v>
      </c>
      <c r="D10" s="20" t="s">
        <v>89</v>
      </c>
      <c r="E10" s="22"/>
      <c r="F10" s="23">
        <f t="shared" si="0"/>
        <v>0</v>
      </c>
    </row>
    <row r="11" ht="16.85" customHeight="1" spans="1:7">
      <c r="A11" s="19" t="s">
        <v>96</v>
      </c>
      <c r="B11" s="9" t="s">
        <v>97</v>
      </c>
      <c r="C11" s="10" t="s">
        <v>88</v>
      </c>
      <c r="D11" s="20" t="s">
        <v>89</v>
      </c>
      <c r="E11" s="22"/>
      <c r="F11" s="23">
        <f t="shared" si="0"/>
        <v>0</v>
      </c>
    </row>
    <row r="12" ht="16.85" customHeight="1" spans="1:7">
      <c r="A12" s="19" t="s">
        <v>98</v>
      </c>
      <c r="B12" s="9" t="s">
        <v>99</v>
      </c>
      <c r="C12" s="10" t="s">
        <v>88</v>
      </c>
      <c r="D12" s="20" t="s">
        <v>89</v>
      </c>
      <c r="E12" s="22"/>
      <c r="F12" s="23">
        <f t="shared" si="0"/>
        <v>0</v>
      </c>
      <c r="G12" t="s">
        <v>100</v>
      </c>
    </row>
    <row r="13" ht="17.6" customHeight="1" spans="1:7">
      <c r="A13" s="19" t="s">
        <v>101</v>
      </c>
      <c r="B13" s="9" t="s">
        <v>102</v>
      </c>
      <c r="C13" s="10"/>
      <c r="D13" s="20"/>
      <c r="E13" s="20"/>
      <c r="F13" s="23"/>
    </row>
    <row r="14" ht="33.7" customHeight="1" spans="1:7">
      <c r="A14" s="19" t="s">
        <v>103</v>
      </c>
      <c r="B14" s="18" t="s">
        <v>104</v>
      </c>
      <c r="C14" s="10" t="s">
        <v>88</v>
      </c>
      <c r="D14" s="20" t="s">
        <v>89</v>
      </c>
      <c r="E14" s="22"/>
      <c r="F14" s="23">
        <f t="shared" si="0"/>
        <v>0</v>
      </c>
    </row>
    <row r="15" ht="16.85" customHeight="1" spans="1:7">
      <c r="A15" s="19" t="s">
        <v>105</v>
      </c>
      <c r="B15" s="9" t="s">
        <v>106</v>
      </c>
      <c r="C15" s="10" t="s">
        <v>88</v>
      </c>
      <c r="D15" s="20" t="s">
        <v>89</v>
      </c>
      <c r="E15" s="22"/>
      <c r="F15" s="23">
        <f t="shared" si="0"/>
        <v>0</v>
      </c>
    </row>
    <row r="16" ht="16.85" customHeight="1" spans="1:7">
      <c r="A16" s="19" t="s">
        <v>107</v>
      </c>
      <c r="B16" s="9" t="s">
        <v>108</v>
      </c>
      <c r="C16" s="10" t="s">
        <v>88</v>
      </c>
      <c r="D16" s="20" t="s">
        <v>89</v>
      </c>
      <c r="E16" s="22"/>
      <c r="F16" s="23">
        <f t="shared" si="0"/>
        <v>0</v>
      </c>
    </row>
    <row r="17" ht="17.6" customHeight="1" spans="1:6">
      <c r="A17" s="19" t="s">
        <v>109</v>
      </c>
      <c r="B17" s="9" t="s">
        <v>110</v>
      </c>
      <c r="C17" s="10"/>
      <c r="D17" s="20" t="s">
        <v>64</v>
      </c>
      <c r="E17" s="20"/>
      <c r="F17" s="23"/>
    </row>
    <row r="18" ht="16.85" customHeight="1" spans="1:6">
      <c r="A18" s="19" t="s">
        <v>111</v>
      </c>
      <c r="B18" s="9" t="s">
        <v>110</v>
      </c>
      <c r="C18" s="10" t="s">
        <v>88</v>
      </c>
      <c r="D18" s="20" t="s">
        <v>89</v>
      </c>
      <c r="E18" s="22"/>
      <c r="F18" s="23">
        <f t="shared" si="0"/>
        <v>0</v>
      </c>
    </row>
    <row r="19" ht="16.85" customHeight="1" spans="1:6">
      <c r="A19" s="19"/>
      <c r="B19" s="9"/>
      <c r="C19" s="10"/>
      <c r="D19" s="20"/>
      <c r="E19" s="20"/>
      <c r="F19" s="21"/>
    </row>
    <row r="20" ht="16.85" customHeight="1" spans="1:6">
      <c r="A20" s="19"/>
      <c r="B20" s="9"/>
      <c r="C20" s="10"/>
      <c r="D20" s="20"/>
      <c r="E20" s="20"/>
      <c r="F20" s="21"/>
    </row>
    <row r="21" ht="17.6" customHeight="1" spans="1:6">
      <c r="A21" s="19"/>
      <c r="B21" s="9"/>
      <c r="C21" s="10"/>
      <c r="D21" s="20"/>
      <c r="E21" s="20"/>
      <c r="F21" s="21"/>
    </row>
    <row r="22" ht="16.85" customHeight="1" spans="1:6">
      <c r="A22" s="19"/>
      <c r="B22" s="9"/>
      <c r="C22" s="10"/>
      <c r="D22" s="20"/>
      <c r="E22" s="20"/>
      <c r="F22" s="21"/>
    </row>
    <row r="23" ht="16.85" customHeight="1" spans="1:6">
      <c r="A23" s="19"/>
      <c r="B23" s="9"/>
      <c r="C23" s="10"/>
      <c r="D23" s="20"/>
      <c r="E23" s="20"/>
      <c r="F23" s="21"/>
    </row>
    <row r="24" ht="16.85" customHeight="1" spans="1:6">
      <c r="A24" s="19"/>
      <c r="B24" s="9"/>
      <c r="C24" s="10"/>
      <c r="D24" s="20"/>
      <c r="E24" s="20"/>
      <c r="F24" s="21"/>
    </row>
    <row r="25" ht="17.6" customHeight="1" spans="1:6">
      <c r="A25" s="19"/>
      <c r="B25" s="9"/>
      <c r="C25" s="10"/>
      <c r="D25" s="20"/>
      <c r="E25" s="20"/>
      <c r="F25" s="21"/>
    </row>
    <row r="26" ht="16.85" customHeight="1" spans="1:6">
      <c r="A26" s="19"/>
      <c r="B26" s="9"/>
      <c r="C26" s="10"/>
      <c r="D26" s="20"/>
      <c r="E26" s="20"/>
      <c r="F26" s="21"/>
    </row>
    <row r="27" ht="16.85" customHeight="1" spans="1:6">
      <c r="A27" s="19"/>
      <c r="B27" s="9"/>
      <c r="C27" s="10"/>
      <c r="D27" s="20"/>
      <c r="E27" s="20"/>
      <c r="F27" s="21"/>
    </row>
    <row r="28" ht="16.85" customHeight="1" spans="1:6">
      <c r="A28" s="19"/>
      <c r="B28" s="9"/>
      <c r="C28" s="10"/>
      <c r="D28" s="20"/>
      <c r="E28" s="20"/>
      <c r="F28" s="21"/>
    </row>
    <row r="29" ht="17.6" customHeight="1" spans="1:6">
      <c r="A29" s="19"/>
      <c r="B29" s="9"/>
      <c r="C29" s="10"/>
      <c r="D29" s="20"/>
      <c r="E29" s="20"/>
      <c r="F29" s="21"/>
    </row>
    <row r="30" ht="16.85" customHeight="1" spans="1:6">
      <c r="A30" s="19"/>
      <c r="B30" s="9"/>
      <c r="C30" s="10"/>
      <c r="D30" s="20"/>
      <c r="E30" s="20"/>
      <c r="F30" s="21"/>
    </row>
    <row r="31" ht="16.85" customHeight="1" spans="1:6">
      <c r="A31" s="19"/>
      <c r="B31" s="9"/>
      <c r="C31" s="10"/>
      <c r="D31" s="20"/>
      <c r="E31" s="20"/>
      <c r="F31" s="21"/>
    </row>
    <row r="32" ht="16.85" customHeight="1" spans="1:6">
      <c r="A32" s="19"/>
      <c r="B32" s="9"/>
      <c r="C32" s="10"/>
      <c r="D32" s="20"/>
      <c r="E32" s="20"/>
      <c r="F32" s="21"/>
    </row>
    <row r="33" ht="17.6" customHeight="1" spans="1:6">
      <c r="A33" s="19"/>
      <c r="B33" s="9"/>
      <c r="C33" s="10"/>
      <c r="D33" s="20"/>
      <c r="E33" s="20"/>
      <c r="F33" s="21"/>
    </row>
    <row r="34" ht="16.85" customHeight="1" spans="1:6">
      <c r="A34" s="19"/>
      <c r="B34" s="9"/>
      <c r="C34" s="10"/>
      <c r="D34" s="20"/>
      <c r="E34" s="20"/>
      <c r="F34" s="21"/>
    </row>
    <row r="35" ht="16.85" customHeight="1" spans="1:6">
      <c r="A35" s="19"/>
      <c r="B35" s="9"/>
      <c r="C35" s="10"/>
      <c r="D35" s="20"/>
      <c r="E35" s="20"/>
      <c r="F35" s="21"/>
    </row>
    <row r="36" ht="16.85" customHeight="1" spans="1:6">
      <c r="A36" s="19"/>
      <c r="B36" s="9"/>
      <c r="C36" s="10"/>
      <c r="D36" s="20"/>
      <c r="E36" s="20"/>
      <c r="F36" s="21"/>
    </row>
    <row r="37" ht="17.6" customHeight="1" spans="1:6">
      <c r="A37" s="19"/>
      <c r="B37" s="9"/>
      <c r="C37" s="10"/>
      <c r="D37" s="20"/>
      <c r="E37" s="20"/>
      <c r="F37" s="21"/>
    </row>
    <row r="38" ht="16.85" customHeight="1" spans="1:6">
      <c r="A38" s="19"/>
      <c r="B38" s="9"/>
      <c r="C38" s="10"/>
      <c r="D38" s="20"/>
      <c r="E38" s="20"/>
      <c r="F38" s="21"/>
    </row>
    <row r="39" ht="22" customHeight="1" spans="1:6">
      <c r="A39" s="15"/>
      <c r="B39" s="16" t="s">
        <v>112</v>
      </c>
      <c r="C39" s="16"/>
      <c r="D39" s="17">
        <f>F7+F8+F10+F11+F12+F14+F15+F16+F18</f>
        <v>0</v>
      </c>
      <c r="E39" s="17"/>
      <c r="F39" s="17"/>
    </row>
  </sheetData>
  <sheetProtection algorithmName="SHA-512" hashValue="rsY6raVcNWqqpVP+EQrpF1UP0u2hB5VAf6oiwKO3idnQAUd9eSLxbhQf30ShcCPZKiBUF14vHO56hie+OIBGCA==" saltValue="PGZiEqq5+BNSQlW4/9dnnQ==" spinCount="100000" sheet="1" objects="1"/>
  <mergeCells count="6">
    <mergeCell ref="A1:F1"/>
    <mergeCell ref="A2:D2"/>
    <mergeCell ref="E2:F2"/>
    <mergeCell ref="A3:F3"/>
    <mergeCell ref="B39:C39"/>
    <mergeCell ref="D39:F39"/>
  </mergeCells>
  <printOptions horizontalCentered="1" verticalCentered="1"/>
  <pageMargins left="0.50125" right="0.50125" top="0.315" bottom="0.315" header="0" footer="0"/>
  <pageSetup paperSize="9" fitToWidth="0" fitToHeight="0" orientation="portrait"/>
  <headerFooter alignWithMargins="0"/>
  <rowBreaks count="1" manualBreakCount="1">
    <brk id="39"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E14" sqref="E14"/>
    </sheetView>
  </sheetViews>
  <sheetFormatPr defaultColWidth="9" defaultRowHeight="15.6" outlineLevelCol="5"/>
  <cols>
    <col min="1" max="1" width="7.125" customWidth="1"/>
    <col min="2" max="2" width="28.7416666666667" customWidth="1"/>
    <col min="3" max="3" width="7.125" customWidth="1"/>
    <col min="4" max="4" width="11.375" customWidth="1"/>
    <col min="5" max="5" width="12.625" customWidth="1"/>
    <col min="6" max="6" width="13.25" customWidth="1"/>
    <col min="7" max="7" width="30.25" customWidth="1"/>
  </cols>
  <sheetData>
    <row r="1" ht="32.95" customHeight="1" spans="1:6">
      <c r="A1" s="1" t="s">
        <v>73</v>
      </c>
      <c r="B1" s="1"/>
      <c r="C1" s="1"/>
      <c r="D1" s="1"/>
      <c r="E1" s="1"/>
      <c r="F1" s="1"/>
    </row>
    <row r="2" ht="16.85" customHeight="1" spans="1:6">
      <c r="A2" s="2" t="s">
        <v>74</v>
      </c>
      <c r="B2" s="2"/>
      <c r="C2" s="2"/>
      <c r="D2" s="2"/>
      <c r="E2" s="3" t="s">
        <v>75</v>
      </c>
      <c r="F2" s="3"/>
    </row>
    <row r="3" ht="21.25" customHeight="1" spans="1:6">
      <c r="A3" s="4" t="s">
        <v>53</v>
      </c>
      <c r="B3" s="4"/>
      <c r="C3" s="4"/>
      <c r="D3" s="4"/>
      <c r="E3" s="4"/>
      <c r="F3" s="4"/>
    </row>
    <row r="4" ht="22" customHeight="1" spans="1:6">
      <c r="A4" s="5" t="s">
        <v>76</v>
      </c>
      <c r="B4" s="6" t="s">
        <v>77</v>
      </c>
      <c r="C4" s="6" t="s">
        <v>78</v>
      </c>
      <c r="D4" s="6" t="s">
        <v>79</v>
      </c>
      <c r="E4" s="6" t="s">
        <v>80</v>
      </c>
      <c r="F4" s="7" t="s">
        <v>81</v>
      </c>
    </row>
    <row r="5" ht="17.6" customHeight="1" spans="1:6">
      <c r="A5" s="8" t="s">
        <v>113</v>
      </c>
      <c r="B5" s="9" t="s">
        <v>114</v>
      </c>
      <c r="C5" s="10"/>
      <c r="D5" s="11"/>
      <c r="E5" s="11"/>
      <c r="F5" s="12"/>
    </row>
    <row r="6" ht="16.85" customHeight="1" spans="1:6">
      <c r="A6" s="8" t="s">
        <v>115</v>
      </c>
      <c r="B6" s="9" t="s">
        <v>116</v>
      </c>
      <c r="C6" s="10"/>
      <c r="D6" s="11"/>
      <c r="E6" s="11"/>
      <c r="F6" s="12"/>
    </row>
    <row r="7" ht="16.85" customHeight="1" spans="1:6">
      <c r="A7" s="8" t="s">
        <v>117</v>
      </c>
      <c r="B7" s="9" t="s">
        <v>118</v>
      </c>
      <c r="C7" s="10" t="s">
        <v>119</v>
      </c>
      <c r="D7" s="11" t="s">
        <v>120</v>
      </c>
      <c r="E7" s="13"/>
      <c r="F7" s="14">
        <f>E7*D7</f>
        <v>0</v>
      </c>
    </row>
    <row r="8" ht="16.85" customHeight="1" spans="1:6">
      <c r="A8" s="8" t="s">
        <v>121</v>
      </c>
      <c r="B8" s="9" t="s">
        <v>122</v>
      </c>
      <c r="C8" s="10"/>
      <c r="D8" s="11"/>
      <c r="E8" s="11"/>
      <c r="F8" s="14"/>
    </row>
    <row r="9" ht="17.6" customHeight="1" spans="1:6">
      <c r="A9" s="8" t="s">
        <v>123</v>
      </c>
      <c r="B9" s="9" t="s">
        <v>124</v>
      </c>
      <c r="C9" s="10" t="s">
        <v>125</v>
      </c>
      <c r="D9" s="11" t="s">
        <v>126</v>
      </c>
      <c r="E9" s="13"/>
      <c r="F9" s="14">
        <f>E9*D9</f>
        <v>0</v>
      </c>
    </row>
    <row r="10" ht="16.85" customHeight="1" spans="1:6">
      <c r="A10" s="8" t="s">
        <v>127</v>
      </c>
      <c r="B10" s="9" t="s">
        <v>128</v>
      </c>
      <c r="C10" s="10" t="s">
        <v>125</v>
      </c>
      <c r="D10" s="11" t="s">
        <v>129</v>
      </c>
      <c r="E10" s="13"/>
      <c r="F10" s="14">
        <f>E10*D10</f>
        <v>0</v>
      </c>
    </row>
    <row r="11" ht="16.85" customHeight="1" spans="1:6">
      <c r="A11" s="8"/>
      <c r="B11" s="9"/>
      <c r="C11" s="10"/>
      <c r="D11" s="11"/>
      <c r="E11" s="11"/>
      <c r="F11" s="12"/>
    </row>
    <row r="12" ht="16.85" customHeight="1" spans="1:6">
      <c r="A12" s="8"/>
      <c r="B12" s="9"/>
      <c r="C12" s="10"/>
      <c r="D12" s="11"/>
      <c r="E12" s="11"/>
      <c r="F12" s="12"/>
    </row>
    <row r="13" ht="17.6" customHeight="1" spans="1:6">
      <c r="A13" s="8"/>
      <c r="B13" s="9"/>
      <c r="C13" s="10"/>
      <c r="D13" s="11"/>
      <c r="E13" s="11"/>
      <c r="F13" s="12"/>
    </row>
    <row r="14" ht="16.85" customHeight="1" spans="1:6">
      <c r="A14" s="8"/>
      <c r="B14" s="9"/>
      <c r="C14" s="10"/>
      <c r="D14" s="11"/>
      <c r="E14" s="11"/>
      <c r="F14" s="12"/>
    </row>
    <row r="15" ht="16.85" customHeight="1" spans="1:6">
      <c r="A15" s="8"/>
      <c r="B15" s="9"/>
      <c r="C15" s="10"/>
      <c r="D15" s="11"/>
      <c r="E15" s="11"/>
      <c r="F15" s="12"/>
    </row>
    <row r="16" ht="16.85" customHeight="1" spans="1:6">
      <c r="A16" s="8"/>
      <c r="B16" s="9"/>
      <c r="C16" s="10"/>
      <c r="D16" s="11"/>
      <c r="E16" s="11"/>
      <c r="F16" s="12"/>
    </row>
    <row r="17" ht="16.85" customHeight="1" spans="1:6">
      <c r="A17" s="8"/>
      <c r="B17" s="9"/>
      <c r="C17" s="10"/>
      <c r="D17" s="11"/>
      <c r="E17" s="11"/>
      <c r="F17" s="12"/>
    </row>
    <row r="18" ht="17.6" customHeight="1" spans="1:6">
      <c r="A18" s="8"/>
      <c r="B18" s="9"/>
      <c r="C18" s="10"/>
      <c r="D18" s="11"/>
      <c r="E18" s="11"/>
      <c r="F18" s="12"/>
    </row>
    <row r="19" ht="16.85" customHeight="1" spans="1:6">
      <c r="A19" s="8"/>
      <c r="B19" s="9"/>
      <c r="C19" s="10"/>
      <c r="D19" s="11"/>
      <c r="E19" s="11"/>
      <c r="F19" s="12"/>
    </row>
    <row r="20" ht="16.85" customHeight="1" spans="1:6">
      <c r="A20" s="8"/>
      <c r="B20" s="9"/>
      <c r="C20" s="10"/>
      <c r="D20" s="11"/>
      <c r="E20" s="11"/>
      <c r="F20" s="12"/>
    </row>
    <row r="21" ht="16.85" customHeight="1" spans="1:6">
      <c r="A21" s="8"/>
      <c r="B21" s="9"/>
      <c r="C21" s="10"/>
      <c r="D21" s="11"/>
      <c r="E21" s="11"/>
      <c r="F21" s="12"/>
    </row>
    <row r="22" ht="17.6" customHeight="1" spans="1:6">
      <c r="A22" s="8"/>
      <c r="B22" s="9"/>
      <c r="C22" s="10"/>
      <c r="D22" s="11"/>
      <c r="E22" s="11"/>
      <c r="F22" s="12"/>
    </row>
    <row r="23" ht="16.85" customHeight="1" spans="1:6">
      <c r="A23" s="8"/>
      <c r="B23" s="9"/>
      <c r="C23" s="10"/>
      <c r="D23" s="11"/>
      <c r="E23" s="11"/>
      <c r="F23" s="12"/>
    </row>
    <row r="24" ht="16.85" customHeight="1" spans="1:6">
      <c r="A24" s="8"/>
      <c r="B24" s="9"/>
      <c r="C24" s="10"/>
      <c r="D24" s="11"/>
      <c r="E24" s="11"/>
      <c r="F24" s="12"/>
    </row>
    <row r="25" ht="16.85" customHeight="1" spans="1:6">
      <c r="A25" s="8"/>
      <c r="B25" s="9"/>
      <c r="C25" s="10"/>
      <c r="D25" s="11"/>
      <c r="E25" s="11"/>
      <c r="F25" s="12"/>
    </row>
    <row r="26" ht="17.6" customHeight="1" spans="1:6">
      <c r="A26" s="8"/>
      <c r="B26" s="9"/>
      <c r="C26" s="10"/>
      <c r="D26" s="11"/>
      <c r="E26" s="11"/>
      <c r="F26" s="12"/>
    </row>
    <row r="27" ht="16.85" customHeight="1" spans="1:6">
      <c r="A27" s="8"/>
      <c r="B27" s="9"/>
      <c r="C27" s="10"/>
      <c r="D27" s="11"/>
      <c r="E27" s="11"/>
      <c r="F27" s="12"/>
    </row>
    <row r="28" ht="16.85" customHeight="1" spans="1:6">
      <c r="A28" s="8"/>
      <c r="B28" s="9"/>
      <c r="C28" s="10"/>
      <c r="D28" s="11"/>
      <c r="E28" s="11"/>
      <c r="F28" s="12"/>
    </row>
    <row r="29" ht="16.85" customHeight="1" spans="1:6">
      <c r="A29" s="8"/>
      <c r="B29" s="9"/>
      <c r="C29" s="10"/>
      <c r="D29" s="11"/>
      <c r="E29" s="11"/>
      <c r="F29" s="12"/>
    </row>
    <row r="30" ht="17.6" customHeight="1" spans="1:6">
      <c r="A30" s="8"/>
      <c r="B30" s="9"/>
      <c r="C30" s="10"/>
      <c r="D30" s="11"/>
      <c r="E30" s="11"/>
      <c r="F30" s="12"/>
    </row>
    <row r="31" ht="16.85" customHeight="1" spans="1:6">
      <c r="A31" s="8"/>
      <c r="B31" s="9"/>
      <c r="C31" s="10"/>
      <c r="D31" s="11"/>
      <c r="E31" s="11"/>
      <c r="F31" s="12"/>
    </row>
    <row r="32" ht="16.85" customHeight="1" spans="1:6">
      <c r="A32" s="8"/>
      <c r="B32" s="9"/>
      <c r="C32" s="10"/>
      <c r="D32" s="11"/>
      <c r="E32" s="11"/>
      <c r="F32" s="12"/>
    </row>
    <row r="33" ht="16.85" customHeight="1" spans="1:6">
      <c r="A33" s="8"/>
      <c r="B33" s="9"/>
      <c r="C33" s="10"/>
      <c r="D33" s="11"/>
      <c r="E33" s="11"/>
      <c r="F33" s="12"/>
    </row>
    <row r="34" ht="17.6" customHeight="1" spans="1:6">
      <c r="A34" s="8"/>
      <c r="B34" s="9"/>
      <c r="C34" s="10"/>
      <c r="D34" s="11"/>
      <c r="E34" s="11"/>
      <c r="F34" s="12"/>
    </row>
    <row r="35" ht="16.85" customHeight="1" spans="1:6">
      <c r="A35" s="8"/>
      <c r="B35" s="9"/>
      <c r="C35" s="10"/>
      <c r="D35" s="11"/>
      <c r="E35" s="11"/>
      <c r="F35" s="12"/>
    </row>
    <row r="36" ht="16.85" customHeight="1" spans="1:6">
      <c r="A36" s="8"/>
      <c r="B36" s="9"/>
      <c r="C36" s="10"/>
      <c r="D36" s="11"/>
      <c r="E36" s="11"/>
      <c r="F36" s="12"/>
    </row>
    <row r="37" ht="16.85" customHeight="1" spans="1:6">
      <c r="A37" s="8"/>
      <c r="B37" s="9"/>
      <c r="C37" s="10"/>
      <c r="D37" s="11"/>
      <c r="E37" s="11"/>
      <c r="F37" s="12"/>
    </row>
    <row r="38" ht="17.6" customHeight="1" spans="1:6">
      <c r="A38" s="8"/>
      <c r="B38" s="9"/>
      <c r="C38" s="10"/>
      <c r="D38" s="11"/>
      <c r="E38" s="11"/>
      <c r="F38" s="12"/>
    </row>
    <row r="39" ht="16.85" customHeight="1" spans="1:6">
      <c r="A39" s="8"/>
      <c r="B39" s="9"/>
      <c r="C39" s="10"/>
      <c r="D39" s="11"/>
      <c r="E39" s="11"/>
      <c r="F39" s="12"/>
    </row>
    <row r="40" ht="22" customHeight="1" spans="1:6">
      <c r="A40" s="15"/>
      <c r="B40" s="16" t="s">
        <v>130</v>
      </c>
      <c r="C40" s="16"/>
      <c r="D40" s="17">
        <f>F7+F9+F10</f>
        <v>0</v>
      </c>
      <c r="E40" s="17"/>
      <c r="F40" s="17"/>
    </row>
  </sheetData>
  <sheetProtection algorithmName="SHA-512" hashValue="3d3UkX/VAmqUDuZzji9CUHlPqzdWKa3Ls/OFOgfiHKBdTYcUrAbOqLEMYneTiFkyD0XAsZ/GjibQaELVOoq4+g==" saltValue="GniRV+A8MsybZI/B6t6Dtg==" spinCount="100000" sheet="1" objects="1"/>
  <mergeCells count="6">
    <mergeCell ref="A1:F1"/>
    <mergeCell ref="A2:D2"/>
    <mergeCell ref="E2:F2"/>
    <mergeCell ref="A3:F3"/>
    <mergeCell ref="B40:C40"/>
    <mergeCell ref="D40:F40"/>
  </mergeCells>
  <printOptions horizontalCentered="1" verticalCentered="1"/>
  <pageMargins left="0.50125" right="0.50125" top="0.315" bottom="0.315" header="0" footer="0"/>
  <pageSetup paperSize="9" fitToWidth="0" fitToHeight="0" orientation="portrait"/>
  <headerFooter alignWithMargins="0"/>
  <rowBreaks count="1" manualBreakCount="1">
    <brk id="4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showZeros="0" workbookViewId="0">
      <selection activeCell="E21" sqref="E21"/>
    </sheetView>
  </sheetViews>
  <sheetFormatPr defaultColWidth="9" defaultRowHeight="15.6" outlineLevelCol="5"/>
  <cols>
    <col min="1" max="1" width="7.125" customWidth="1"/>
    <col min="2" max="2" width="28.7416666666667" customWidth="1"/>
    <col min="3" max="3" width="7.125" customWidth="1"/>
    <col min="4" max="4" width="11.375" customWidth="1"/>
    <col min="5" max="5" width="12.625" customWidth="1"/>
    <col min="6" max="6" width="13.25" customWidth="1"/>
    <col min="7" max="7" width="30.25" customWidth="1"/>
  </cols>
  <sheetData>
    <row r="1" ht="32.95" customHeight="1" spans="1:6">
      <c r="A1" s="1" t="s">
        <v>73</v>
      </c>
      <c r="B1" s="1"/>
      <c r="C1" s="1"/>
      <c r="D1" s="1"/>
      <c r="E1" s="1"/>
      <c r="F1" s="1"/>
    </row>
    <row r="2" ht="16.85" customHeight="1" spans="1:6">
      <c r="A2" s="2" t="s">
        <v>74</v>
      </c>
      <c r="B2" s="2"/>
      <c r="C2" s="2"/>
      <c r="D2" s="2"/>
      <c r="E2" s="3" t="s">
        <v>75</v>
      </c>
      <c r="F2" s="3"/>
    </row>
    <row r="3" ht="21.25" customHeight="1" spans="1:6">
      <c r="A3" s="4" t="s">
        <v>56</v>
      </c>
      <c r="B3" s="4"/>
      <c r="C3" s="4"/>
      <c r="D3" s="4"/>
      <c r="E3" s="4"/>
      <c r="F3" s="4"/>
    </row>
    <row r="4" ht="22" customHeight="1" spans="1:6">
      <c r="A4" s="5" t="s">
        <v>76</v>
      </c>
      <c r="B4" s="6" t="s">
        <v>77</v>
      </c>
      <c r="C4" s="6" t="s">
        <v>78</v>
      </c>
      <c r="D4" s="6" t="s">
        <v>79</v>
      </c>
      <c r="E4" s="6" t="s">
        <v>80</v>
      </c>
      <c r="F4" s="7" t="s">
        <v>81</v>
      </c>
    </row>
    <row r="5" ht="17.6" customHeight="1" spans="1:6">
      <c r="A5" s="8" t="s">
        <v>131</v>
      </c>
      <c r="B5" s="9" t="s">
        <v>132</v>
      </c>
      <c r="C5" s="10"/>
      <c r="D5" s="11"/>
      <c r="E5" s="11"/>
      <c r="F5" s="12"/>
    </row>
    <row r="6" ht="16.85" customHeight="1" spans="1:6">
      <c r="A6" s="8" t="s">
        <v>133</v>
      </c>
      <c r="B6" s="9" t="s">
        <v>134</v>
      </c>
      <c r="C6" s="10"/>
      <c r="D6" s="11"/>
      <c r="E6" s="11"/>
      <c r="F6" s="12"/>
    </row>
    <row r="7" ht="16.85" customHeight="1" spans="1:6">
      <c r="A7" s="8" t="s">
        <v>86</v>
      </c>
      <c r="B7" s="9" t="s">
        <v>135</v>
      </c>
      <c r="C7" s="10" t="s">
        <v>136</v>
      </c>
      <c r="D7" s="11" t="s">
        <v>137</v>
      </c>
      <c r="E7" s="13"/>
      <c r="F7" s="14">
        <f>E7*D7</f>
        <v>0</v>
      </c>
    </row>
    <row r="8" ht="16.85" customHeight="1" spans="1:6">
      <c r="A8" s="8" t="s">
        <v>138</v>
      </c>
      <c r="B8" s="9" t="s">
        <v>139</v>
      </c>
      <c r="C8" s="10"/>
      <c r="D8" s="11"/>
      <c r="E8" s="11"/>
      <c r="F8" s="14"/>
    </row>
    <row r="9" ht="17.6" customHeight="1" spans="1:6">
      <c r="A9" s="8" t="s">
        <v>140</v>
      </c>
      <c r="B9" s="9" t="s">
        <v>141</v>
      </c>
      <c r="C9" s="10"/>
      <c r="D9" s="11"/>
      <c r="E9" s="11"/>
      <c r="F9" s="14"/>
    </row>
    <row r="10" ht="16.85" customHeight="1" spans="1:6">
      <c r="A10" s="8" t="s">
        <v>86</v>
      </c>
      <c r="B10" s="9" t="s">
        <v>135</v>
      </c>
      <c r="C10" s="10" t="s">
        <v>136</v>
      </c>
      <c r="D10" s="11" t="s">
        <v>142</v>
      </c>
      <c r="E10" s="13"/>
      <c r="F10" s="14">
        <f t="shared" ref="F8:F20" si="0">E10*D10</f>
        <v>0</v>
      </c>
    </row>
    <row r="11" ht="33.7" customHeight="1" spans="1:6">
      <c r="A11" s="8" t="s">
        <v>143</v>
      </c>
      <c r="B11" s="18" t="s">
        <v>144</v>
      </c>
      <c r="C11" s="10"/>
      <c r="D11" s="11"/>
      <c r="E11" s="11"/>
      <c r="F11" s="14"/>
    </row>
    <row r="12" ht="17.6" customHeight="1" spans="1:6">
      <c r="A12" s="8" t="s">
        <v>145</v>
      </c>
      <c r="B12" s="9" t="s">
        <v>146</v>
      </c>
      <c r="C12" s="10" t="s">
        <v>119</v>
      </c>
      <c r="D12" s="11" t="s">
        <v>147</v>
      </c>
      <c r="E12" s="13"/>
      <c r="F12" s="14">
        <f t="shared" si="0"/>
        <v>0</v>
      </c>
    </row>
    <row r="13" ht="16.85" customHeight="1" spans="1:6">
      <c r="A13" s="8" t="s">
        <v>148</v>
      </c>
      <c r="B13" s="9" t="s">
        <v>149</v>
      </c>
      <c r="C13" s="10"/>
      <c r="D13" s="11"/>
      <c r="E13" s="11"/>
      <c r="F13" s="14"/>
    </row>
    <row r="14" ht="16.85" customHeight="1" spans="1:6">
      <c r="A14" s="8" t="s">
        <v>150</v>
      </c>
      <c r="B14" s="9" t="s">
        <v>151</v>
      </c>
      <c r="C14" s="10" t="s">
        <v>119</v>
      </c>
      <c r="D14" s="11" t="s">
        <v>152</v>
      </c>
      <c r="E14" s="13"/>
      <c r="F14" s="14">
        <f t="shared" si="0"/>
        <v>0</v>
      </c>
    </row>
    <row r="15" ht="16.85" customHeight="1" spans="1:6">
      <c r="A15" s="8" t="s">
        <v>153</v>
      </c>
      <c r="B15" s="9" t="s">
        <v>154</v>
      </c>
      <c r="C15" s="10" t="s">
        <v>155</v>
      </c>
      <c r="D15" s="11" t="s">
        <v>156</v>
      </c>
      <c r="E15" s="13"/>
      <c r="F15" s="14">
        <f t="shared" si="0"/>
        <v>0</v>
      </c>
    </row>
    <row r="16" ht="16.85" customHeight="1" spans="1:6">
      <c r="A16" s="8" t="s">
        <v>157</v>
      </c>
      <c r="B16" s="9" t="s">
        <v>158</v>
      </c>
      <c r="C16" s="10" t="s">
        <v>159</v>
      </c>
      <c r="D16" s="11" t="s">
        <v>160</v>
      </c>
      <c r="E16" s="13"/>
      <c r="F16" s="14">
        <f t="shared" si="0"/>
        <v>0</v>
      </c>
    </row>
    <row r="17" ht="17.6" customHeight="1" spans="1:6">
      <c r="A17" s="8" t="s">
        <v>161</v>
      </c>
      <c r="B17" s="9" t="s">
        <v>162</v>
      </c>
      <c r="C17" s="10" t="s">
        <v>159</v>
      </c>
      <c r="D17" s="11" t="s">
        <v>89</v>
      </c>
      <c r="E17" s="13"/>
      <c r="F17" s="14">
        <f t="shared" si="0"/>
        <v>0</v>
      </c>
    </row>
    <row r="18" ht="16.85" customHeight="1" spans="1:6">
      <c r="A18" s="8" t="s">
        <v>163</v>
      </c>
      <c r="B18" s="9" t="s">
        <v>164</v>
      </c>
      <c r="C18" s="10" t="s">
        <v>119</v>
      </c>
      <c r="D18" s="11" t="s">
        <v>165</v>
      </c>
      <c r="E18" s="13"/>
      <c r="F18" s="14">
        <f t="shared" si="0"/>
        <v>0</v>
      </c>
    </row>
    <row r="19" ht="16.85" customHeight="1" spans="1:6">
      <c r="A19" s="8" t="s">
        <v>166</v>
      </c>
      <c r="B19" s="9" t="s">
        <v>167</v>
      </c>
      <c r="C19" s="10" t="s">
        <v>119</v>
      </c>
      <c r="D19" s="11" t="s">
        <v>168</v>
      </c>
      <c r="E19" s="13"/>
      <c r="F19" s="14">
        <f t="shared" si="0"/>
        <v>0</v>
      </c>
    </row>
    <row r="20" ht="16.85" customHeight="1" spans="1:6">
      <c r="A20" s="8" t="s">
        <v>169</v>
      </c>
      <c r="B20" s="9" t="s">
        <v>170</v>
      </c>
      <c r="C20" s="10" t="s">
        <v>119</v>
      </c>
      <c r="D20" s="11" t="s">
        <v>171</v>
      </c>
      <c r="E20" s="13"/>
      <c r="F20" s="14">
        <f t="shared" si="0"/>
        <v>0</v>
      </c>
    </row>
    <row r="21" ht="17.6" customHeight="1" spans="1:6">
      <c r="A21" s="8"/>
      <c r="B21" s="9"/>
      <c r="C21" s="10"/>
      <c r="D21" s="11"/>
      <c r="E21" s="11"/>
      <c r="F21" s="12"/>
    </row>
    <row r="22" ht="16.85" customHeight="1" spans="1:6">
      <c r="A22" s="8"/>
      <c r="B22" s="9"/>
      <c r="C22" s="10"/>
      <c r="D22" s="11"/>
      <c r="E22" s="11"/>
      <c r="F22" s="12"/>
    </row>
    <row r="23" ht="16.85" customHeight="1" spans="1:6">
      <c r="A23" s="8"/>
      <c r="B23" s="9"/>
      <c r="C23" s="10"/>
      <c r="D23" s="11"/>
      <c r="E23" s="11"/>
      <c r="F23" s="12"/>
    </row>
    <row r="24" ht="16.85" customHeight="1" spans="1:6">
      <c r="A24" s="8"/>
      <c r="B24" s="9"/>
      <c r="C24" s="10"/>
      <c r="D24" s="11"/>
      <c r="E24" s="11"/>
      <c r="F24" s="12"/>
    </row>
    <row r="25" ht="17.6" customHeight="1" spans="1:6">
      <c r="A25" s="8"/>
      <c r="B25" s="9"/>
      <c r="C25" s="10"/>
      <c r="D25" s="11"/>
      <c r="E25" s="11"/>
      <c r="F25" s="12"/>
    </row>
    <row r="26" ht="16.85" customHeight="1" spans="1:6">
      <c r="A26" s="8"/>
      <c r="B26" s="9"/>
      <c r="C26" s="10"/>
      <c r="D26" s="11"/>
      <c r="E26" s="11"/>
      <c r="F26" s="12"/>
    </row>
    <row r="27" ht="16.85" customHeight="1" spans="1:6">
      <c r="A27" s="8"/>
      <c r="B27" s="9"/>
      <c r="C27" s="10"/>
      <c r="D27" s="11"/>
      <c r="E27" s="11"/>
      <c r="F27" s="12"/>
    </row>
    <row r="28" ht="16.85" customHeight="1" spans="1:6">
      <c r="A28" s="8"/>
      <c r="B28" s="9"/>
      <c r="C28" s="10"/>
      <c r="D28" s="11"/>
      <c r="E28" s="11"/>
      <c r="F28" s="12"/>
    </row>
    <row r="29" ht="17.6" customHeight="1" spans="1:6">
      <c r="A29" s="8"/>
      <c r="B29" s="9"/>
      <c r="C29" s="10"/>
      <c r="D29" s="11"/>
      <c r="E29" s="11"/>
      <c r="F29" s="12"/>
    </row>
    <row r="30" ht="16.85" customHeight="1" spans="1:6">
      <c r="A30" s="8"/>
      <c r="B30" s="9"/>
      <c r="C30" s="10"/>
      <c r="D30" s="11"/>
      <c r="E30" s="11"/>
      <c r="F30" s="12"/>
    </row>
    <row r="31" ht="16.85" customHeight="1" spans="1:6">
      <c r="A31" s="8"/>
      <c r="B31" s="9"/>
      <c r="C31" s="10"/>
      <c r="D31" s="11"/>
      <c r="E31" s="11"/>
      <c r="F31" s="12"/>
    </row>
    <row r="32" ht="16.85" customHeight="1" spans="1:6">
      <c r="A32" s="8"/>
      <c r="B32" s="9"/>
      <c r="C32" s="10"/>
      <c r="D32" s="11"/>
      <c r="E32" s="11"/>
      <c r="F32" s="12"/>
    </row>
    <row r="33" ht="17.6" customHeight="1" spans="1:6">
      <c r="A33" s="8"/>
      <c r="B33" s="9"/>
      <c r="C33" s="10"/>
      <c r="D33" s="11"/>
      <c r="E33" s="11"/>
      <c r="F33" s="12"/>
    </row>
    <row r="34" ht="16.85" customHeight="1" spans="1:6">
      <c r="A34" s="8"/>
      <c r="B34" s="9"/>
      <c r="C34" s="10"/>
      <c r="D34" s="11"/>
      <c r="E34" s="11"/>
      <c r="F34" s="12"/>
    </row>
    <row r="35" ht="16.85" customHeight="1" spans="1:6">
      <c r="A35" s="8"/>
      <c r="B35" s="9"/>
      <c r="C35" s="10"/>
      <c r="D35" s="11"/>
      <c r="E35" s="11"/>
      <c r="F35" s="12"/>
    </row>
    <row r="36" ht="16.85" customHeight="1" spans="1:6">
      <c r="A36" s="8"/>
      <c r="B36" s="9"/>
      <c r="C36" s="10"/>
      <c r="D36" s="11"/>
      <c r="E36" s="11"/>
      <c r="F36" s="12"/>
    </row>
    <row r="37" ht="17.6" customHeight="1" spans="1:6">
      <c r="A37" s="8"/>
      <c r="B37" s="9"/>
      <c r="C37" s="10"/>
      <c r="D37" s="11"/>
      <c r="E37" s="11"/>
      <c r="F37" s="12"/>
    </row>
    <row r="38" ht="16.85" customHeight="1" spans="1:6">
      <c r="A38" s="8"/>
      <c r="B38" s="9"/>
      <c r="C38" s="10"/>
      <c r="D38" s="11"/>
      <c r="E38" s="11"/>
      <c r="F38" s="12"/>
    </row>
    <row r="39" ht="22" customHeight="1" spans="1:6">
      <c r="A39" s="15"/>
      <c r="B39" s="16" t="s">
        <v>172</v>
      </c>
      <c r="C39" s="16"/>
      <c r="D39" s="17">
        <f>F7+F10+F12+F14+F15+F16+F17+F18+F20+F19</f>
        <v>0</v>
      </c>
      <c r="E39" s="17"/>
      <c r="F39" s="17"/>
    </row>
  </sheetData>
  <sheetProtection algorithmName="SHA-512" hashValue="IvnFzAgkqDD53lGFfDep+PHg8eWRJMPUeFIorqqGa/ACiBTKvK+62yYQKwnOW7JElGWih/OTVDDesdcGbNERyw==" saltValue="FnF163UIEOKmyiFZBFvMcA==" spinCount="100000" sheet="1" objects="1"/>
  <mergeCells count="6">
    <mergeCell ref="A1:F1"/>
    <mergeCell ref="A2:D2"/>
    <mergeCell ref="E2:F2"/>
    <mergeCell ref="A3:F3"/>
    <mergeCell ref="B39:C39"/>
    <mergeCell ref="D39:F39"/>
  </mergeCells>
  <printOptions horizontalCentered="1" verticalCentered="1"/>
  <pageMargins left="0.50125" right="0.50125" top="0.315" bottom="0.315" header="0" footer="0"/>
  <pageSetup paperSize="9" fitToWidth="0" fitToHeight="0" orientation="portrait"/>
  <headerFooter alignWithMargins="0"/>
  <rowBreaks count="1" manualBreakCount="1">
    <brk id="39"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E13" sqref="E13"/>
    </sheetView>
  </sheetViews>
  <sheetFormatPr defaultColWidth="9" defaultRowHeight="15.6" outlineLevelCol="5"/>
  <cols>
    <col min="1" max="1" width="7.125" customWidth="1"/>
    <col min="2" max="2" width="28.7416666666667" customWidth="1"/>
    <col min="3" max="3" width="7.125" customWidth="1"/>
    <col min="4" max="4" width="11.375" customWidth="1"/>
    <col min="5" max="5" width="12.625" customWidth="1"/>
    <col min="6" max="6" width="13.25" customWidth="1"/>
    <col min="7" max="7" width="30.25" customWidth="1"/>
  </cols>
  <sheetData>
    <row r="1" ht="32.95" customHeight="1" spans="1:6">
      <c r="A1" s="1" t="s">
        <v>73</v>
      </c>
      <c r="B1" s="1"/>
      <c r="C1" s="1"/>
      <c r="D1" s="1"/>
      <c r="E1" s="1"/>
      <c r="F1" s="1"/>
    </row>
    <row r="2" ht="16.85" customHeight="1" spans="1:6">
      <c r="A2" s="2" t="s">
        <v>74</v>
      </c>
      <c r="B2" s="2"/>
      <c r="C2" s="2"/>
      <c r="D2" s="2"/>
      <c r="E2" s="3" t="s">
        <v>75</v>
      </c>
      <c r="F2" s="3"/>
    </row>
    <row r="3" ht="21.25" customHeight="1" spans="1:6">
      <c r="A3" s="4" t="s">
        <v>59</v>
      </c>
      <c r="B3" s="4"/>
      <c r="C3" s="4"/>
      <c r="D3" s="4"/>
      <c r="E3" s="4"/>
      <c r="F3" s="4"/>
    </row>
    <row r="4" ht="22" customHeight="1" spans="1:6">
      <c r="A4" s="5" t="s">
        <v>76</v>
      </c>
      <c r="B4" s="6" t="s">
        <v>77</v>
      </c>
      <c r="C4" s="6" t="s">
        <v>78</v>
      </c>
      <c r="D4" s="6" t="s">
        <v>79</v>
      </c>
      <c r="E4" s="6" t="s">
        <v>80</v>
      </c>
      <c r="F4" s="7" t="s">
        <v>81</v>
      </c>
    </row>
    <row r="5" ht="17.6" customHeight="1" spans="1:6">
      <c r="A5" s="8" t="s">
        <v>173</v>
      </c>
      <c r="B5" s="9" t="s">
        <v>174</v>
      </c>
      <c r="C5" s="10"/>
      <c r="D5" s="11"/>
      <c r="E5" s="11"/>
      <c r="F5" s="12"/>
    </row>
    <row r="6" ht="16.85" customHeight="1" spans="1:6">
      <c r="A6" s="8" t="s">
        <v>175</v>
      </c>
      <c r="B6" s="9" t="s">
        <v>176</v>
      </c>
      <c r="C6" s="10"/>
      <c r="D6" s="11"/>
      <c r="E6" s="11"/>
      <c r="F6" s="12"/>
    </row>
    <row r="7" ht="16.85" customHeight="1" spans="1:6">
      <c r="A7" s="8" t="s">
        <v>86</v>
      </c>
      <c r="B7" s="9" t="s">
        <v>177</v>
      </c>
      <c r="C7" s="10" t="s">
        <v>159</v>
      </c>
      <c r="D7" s="11" t="s">
        <v>178</v>
      </c>
      <c r="E7" s="13"/>
      <c r="F7" s="14">
        <f>E7*D7</f>
        <v>0</v>
      </c>
    </row>
    <row r="8" ht="16.85" customHeight="1" spans="1:6">
      <c r="A8" s="8"/>
      <c r="B8" s="9"/>
      <c r="C8" s="10"/>
      <c r="D8" s="11"/>
      <c r="E8" s="11"/>
      <c r="F8" s="12"/>
    </row>
    <row r="9" ht="17.6" customHeight="1" spans="1:6">
      <c r="A9" s="8"/>
      <c r="B9" s="9"/>
      <c r="C9" s="10"/>
      <c r="D9" s="11"/>
      <c r="E9" s="11"/>
      <c r="F9" s="12"/>
    </row>
    <row r="10" ht="16.85" customHeight="1" spans="1:6">
      <c r="A10" s="8"/>
      <c r="B10" s="9"/>
      <c r="C10" s="10"/>
      <c r="D10" s="11"/>
      <c r="E10" s="11"/>
      <c r="F10" s="12"/>
    </row>
    <row r="11" ht="16.85" customHeight="1" spans="1:6">
      <c r="A11" s="8"/>
      <c r="B11" s="9"/>
      <c r="C11" s="10"/>
      <c r="D11" s="11"/>
      <c r="E11" s="11"/>
      <c r="F11" s="12"/>
    </row>
    <row r="12" ht="16.85" customHeight="1" spans="1:6">
      <c r="A12" s="8"/>
      <c r="B12" s="9"/>
      <c r="C12" s="10"/>
      <c r="D12" s="11"/>
      <c r="E12" s="11"/>
      <c r="F12" s="12"/>
    </row>
    <row r="13" ht="17.6" customHeight="1" spans="1:6">
      <c r="A13" s="8"/>
      <c r="B13" s="9"/>
      <c r="C13" s="10"/>
      <c r="D13" s="11"/>
      <c r="E13" s="11"/>
      <c r="F13" s="12"/>
    </row>
    <row r="14" ht="16.85" customHeight="1" spans="1:6">
      <c r="A14" s="8"/>
      <c r="B14" s="9"/>
      <c r="C14" s="10"/>
      <c r="D14" s="11"/>
      <c r="E14" s="11"/>
      <c r="F14" s="12"/>
    </row>
    <row r="15" ht="16.85" customHeight="1" spans="1:6">
      <c r="A15" s="8"/>
      <c r="B15" s="9"/>
      <c r="C15" s="10"/>
      <c r="D15" s="11"/>
      <c r="E15" s="11"/>
      <c r="F15" s="12"/>
    </row>
    <row r="16" ht="16.85" customHeight="1" spans="1:6">
      <c r="A16" s="8"/>
      <c r="B16" s="9"/>
      <c r="C16" s="10"/>
      <c r="D16" s="11"/>
      <c r="E16" s="11"/>
      <c r="F16" s="12"/>
    </row>
    <row r="17" ht="16.85" customHeight="1" spans="1:6">
      <c r="A17" s="8"/>
      <c r="B17" s="9"/>
      <c r="C17" s="10"/>
      <c r="D17" s="11"/>
      <c r="E17" s="11"/>
      <c r="F17" s="12"/>
    </row>
    <row r="18" ht="17.6" customHeight="1" spans="1:6">
      <c r="A18" s="8"/>
      <c r="B18" s="9"/>
      <c r="C18" s="10"/>
      <c r="D18" s="11"/>
      <c r="E18" s="11"/>
      <c r="F18" s="12"/>
    </row>
    <row r="19" ht="16.85" customHeight="1" spans="1:6">
      <c r="A19" s="8"/>
      <c r="B19" s="9"/>
      <c r="C19" s="10"/>
      <c r="D19" s="11"/>
      <c r="E19" s="11"/>
      <c r="F19" s="12"/>
    </row>
    <row r="20" ht="16.85" customHeight="1" spans="1:6">
      <c r="A20" s="8"/>
      <c r="B20" s="9"/>
      <c r="C20" s="10"/>
      <c r="D20" s="11"/>
      <c r="E20" s="11"/>
      <c r="F20" s="12"/>
    </row>
    <row r="21" ht="16.85" customHeight="1" spans="1:6">
      <c r="A21" s="8"/>
      <c r="B21" s="9"/>
      <c r="C21" s="10"/>
      <c r="D21" s="11"/>
      <c r="E21" s="11"/>
      <c r="F21" s="12"/>
    </row>
    <row r="22" ht="17.6" customHeight="1" spans="1:6">
      <c r="A22" s="8"/>
      <c r="B22" s="9"/>
      <c r="C22" s="10"/>
      <c r="D22" s="11"/>
      <c r="E22" s="11"/>
      <c r="F22" s="12"/>
    </row>
    <row r="23" ht="16.85" customHeight="1" spans="1:6">
      <c r="A23" s="8"/>
      <c r="B23" s="9"/>
      <c r="C23" s="10"/>
      <c r="D23" s="11"/>
      <c r="E23" s="11"/>
      <c r="F23" s="12"/>
    </row>
    <row r="24" ht="16.85" customHeight="1" spans="1:6">
      <c r="A24" s="8"/>
      <c r="B24" s="9"/>
      <c r="C24" s="10"/>
      <c r="D24" s="11"/>
      <c r="E24" s="11"/>
      <c r="F24" s="12"/>
    </row>
    <row r="25" ht="16.85" customHeight="1" spans="1:6">
      <c r="A25" s="8"/>
      <c r="B25" s="9"/>
      <c r="C25" s="10"/>
      <c r="D25" s="11"/>
      <c r="E25" s="11"/>
      <c r="F25" s="12"/>
    </row>
    <row r="26" ht="17.6" customHeight="1" spans="1:6">
      <c r="A26" s="8"/>
      <c r="B26" s="9"/>
      <c r="C26" s="10"/>
      <c r="D26" s="11"/>
      <c r="E26" s="11"/>
      <c r="F26" s="12"/>
    </row>
    <row r="27" ht="16.85" customHeight="1" spans="1:6">
      <c r="A27" s="8"/>
      <c r="B27" s="9"/>
      <c r="C27" s="10"/>
      <c r="D27" s="11"/>
      <c r="E27" s="11"/>
      <c r="F27" s="12"/>
    </row>
    <row r="28" ht="16.85" customHeight="1" spans="1:6">
      <c r="A28" s="8"/>
      <c r="B28" s="9"/>
      <c r="C28" s="10"/>
      <c r="D28" s="11"/>
      <c r="E28" s="11"/>
      <c r="F28" s="12"/>
    </row>
    <row r="29" ht="16.85" customHeight="1" spans="1:6">
      <c r="A29" s="8"/>
      <c r="B29" s="9"/>
      <c r="C29" s="10"/>
      <c r="D29" s="11"/>
      <c r="E29" s="11"/>
      <c r="F29" s="12"/>
    </row>
    <row r="30" ht="17.6" customHeight="1" spans="1:6">
      <c r="A30" s="8"/>
      <c r="B30" s="9"/>
      <c r="C30" s="10"/>
      <c r="D30" s="11"/>
      <c r="E30" s="11"/>
      <c r="F30" s="12"/>
    </row>
    <row r="31" ht="16.85" customHeight="1" spans="1:6">
      <c r="A31" s="8"/>
      <c r="B31" s="9"/>
      <c r="C31" s="10"/>
      <c r="D31" s="11"/>
      <c r="E31" s="11"/>
      <c r="F31" s="12"/>
    </row>
    <row r="32" ht="16.85" customHeight="1" spans="1:6">
      <c r="A32" s="8"/>
      <c r="B32" s="9"/>
      <c r="C32" s="10"/>
      <c r="D32" s="11"/>
      <c r="E32" s="11"/>
      <c r="F32" s="12"/>
    </row>
    <row r="33" ht="16.85" customHeight="1" spans="1:6">
      <c r="A33" s="8"/>
      <c r="B33" s="9"/>
      <c r="C33" s="10"/>
      <c r="D33" s="11"/>
      <c r="E33" s="11"/>
      <c r="F33" s="12"/>
    </row>
    <row r="34" ht="17.6" customHeight="1" spans="1:6">
      <c r="A34" s="8"/>
      <c r="B34" s="9"/>
      <c r="C34" s="10"/>
      <c r="D34" s="11"/>
      <c r="E34" s="11"/>
      <c r="F34" s="12"/>
    </row>
    <row r="35" ht="16.85" customHeight="1" spans="1:6">
      <c r="A35" s="8"/>
      <c r="B35" s="9"/>
      <c r="C35" s="10"/>
      <c r="D35" s="11"/>
      <c r="E35" s="11"/>
      <c r="F35" s="12"/>
    </row>
    <row r="36" ht="16.85" customHeight="1" spans="1:6">
      <c r="A36" s="8"/>
      <c r="B36" s="9"/>
      <c r="C36" s="10"/>
      <c r="D36" s="11"/>
      <c r="E36" s="11"/>
      <c r="F36" s="12"/>
    </row>
    <row r="37" ht="16.85" customHeight="1" spans="1:6">
      <c r="A37" s="8"/>
      <c r="B37" s="9"/>
      <c r="C37" s="10"/>
      <c r="D37" s="11"/>
      <c r="E37" s="11"/>
      <c r="F37" s="12"/>
    </row>
    <row r="38" ht="17.6" customHeight="1" spans="1:6">
      <c r="A38" s="8"/>
      <c r="B38" s="9"/>
      <c r="C38" s="10"/>
      <c r="D38" s="11"/>
      <c r="E38" s="11"/>
      <c r="F38" s="12"/>
    </row>
    <row r="39" ht="16.85" customHeight="1" spans="1:6">
      <c r="A39" s="8"/>
      <c r="B39" s="9"/>
      <c r="C39" s="10"/>
      <c r="D39" s="11"/>
      <c r="E39" s="11"/>
      <c r="F39" s="12"/>
    </row>
    <row r="40" ht="22" customHeight="1" spans="1:6">
      <c r="A40" s="15"/>
      <c r="B40" s="16" t="s">
        <v>179</v>
      </c>
      <c r="C40" s="16"/>
      <c r="D40" s="17">
        <f>F7</f>
        <v>0</v>
      </c>
      <c r="E40" s="17"/>
      <c r="F40" s="17"/>
    </row>
  </sheetData>
  <sheetProtection algorithmName="SHA-512" hashValue="EY+InzBPX7l+to+Yd6LqNoY3QD/t7FLUGYhjZ0IRGEIm0f14HfQiLNaLG74uDlxBC551vAFi6i/+1yjeVJH98A==" saltValue="zWua/VopBXgA9GHKD/4uXg==" spinCount="100000" sheet="1" objects="1"/>
  <mergeCells count="6">
    <mergeCell ref="A1:F1"/>
    <mergeCell ref="A2:D2"/>
    <mergeCell ref="E2:F2"/>
    <mergeCell ref="A3:F3"/>
    <mergeCell ref="B40:C40"/>
    <mergeCell ref="D40:F40"/>
  </mergeCells>
  <printOptions horizontalCentered="1" verticalCentered="1"/>
  <pageMargins left="0.50125" right="0.50125" top="0.315" bottom="0.315" header="0" footer="0"/>
  <pageSetup paperSize="9" fitToWidth="0" fitToHeight="0" orientation="portrait"/>
  <headerFooter alignWithMargins="0"/>
  <rowBreaks count="1" manualBreakCount="1">
    <brk id="4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9" master="" otherUserPermission="visible"/>
  <rangeList sheetStid="1" master="" otherUserPermission="visible"/>
  <rangeList sheetStid="2" master="" otherUserPermission="visible"/>
  <rangeList sheetStid="6" master="" otherUserPermission="visible"/>
  <rangeList sheetStid="7" master="" otherUserPermission="visible"/>
  <rangeList sheetStid="8"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7</vt:i4>
      </vt:variant>
    </vt:vector>
  </HeadingPairs>
  <TitlesOfParts>
    <vt:vector size="7" baseType="lpstr">
      <vt:lpstr>封面 </vt:lpstr>
      <vt:lpstr>说明</vt:lpstr>
      <vt:lpstr>投标报价汇总表</vt:lpstr>
      <vt:lpstr>100章</vt:lpstr>
      <vt:lpstr>200章</vt:lpstr>
      <vt:lpstr>300章</vt:lpstr>
      <vt:lpstr>600章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高维</cp:lastModifiedBy>
  <dcterms:created xsi:type="dcterms:W3CDTF">2026-07-09T16:08:00Z</dcterms:created>
  <dcterms:modified xsi:type="dcterms:W3CDTF">2026-07-31T02:14:10Z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0D7FB9F42C534CF2BE709606A5A0C95B_12</vt:lpwstr>
  </property>
  <property fmtid="{D5CDD505-2E9C-101B-9397-08002B2CF9AE}" pid="3" name="KSOProductBuildVer">
    <vt:lpwstr>2052-12.1.0.26373</vt:lpwstr>
  </property>
  <property fmtid="{D5CDD505-2E9C-101B-9397-08002B2CF9AE}" pid="4" name="CalculationRule">
    <vt:i4>0</vt:i4>
  </property>
</Properties>
</file>