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customXml/itemProps1.xml" ContentType="application/vnd.openxmlformats-officedocument.customXml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workbookProtection workbookPassword="CE28" lockStructure="1"/>
  <bookViews>
    <workbookView windowWidth="23040" windowHeight="10500" activeTab="1"/>
  </bookViews>
  <sheets>
    <sheet name="工程量清单汇总表" sheetId="1" r:id="rId1"/>
    <sheet name="100章" sheetId="2" r:id="rId2"/>
    <sheet name="200章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<sst xmlns="http://schemas.openxmlformats.org/spreadsheetml/2006/main" count="150" uniqueCount="105">
  <si>
    <t>投标报价汇总表</t>
  </si>
  <si>
    <t>标段：C144史家敖包至双敖包（薛魏线）K10+900处水毁维修工程</t>
  </si>
  <si>
    <t>序号</t>
  </si>
  <si>
    <t>章次</t>
  </si>
  <si>
    <t>科 目 名 称</t>
  </si>
  <si>
    <t>金额（元）</t>
  </si>
  <si>
    <t>1</t>
  </si>
  <si>
    <t>100</t>
  </si>
  <si>
    <t>清单 第100章  总则</t>
  </si>
  <si>
    <t>2</t>
  </si>
  <si>
    <t>200</t>
  </si>
  <si>
    <t>清单 第200章  路基</t>
  </si>
  <si>
    <t>3</t>
  </si>
  <si>
    <t>第100章至600章清单合计</t>
  </si>
  <si>
    <t>4</t>
  </si>
  <si>
    <t>已包含在清单合计中的材料、工程设备、专业工程暂估价合计</t>
  </si>
  <si>
    <t>5</t>
  </si>
  <si>
    <t>清单合计减去材料、工程设备、专业工程暂估价
合计(即3-4)=5</t>
  </si>
  <si>
    <t>6</t>
  </si>
  <si>
    <t>计日工合计</t>
  </si>
  <si>
    <t>7</t>
  </si>
  <si>
    <t>暂列金额(不含计日工总额)</t>
  </si>
  <si>
    <t>8</t>
  </si>
  <si>
    <t>投标报价(3+6+7)=8</t>
  </si>
  <si>
    <t>工程量清单</t>
  </si>
  <si>
    <t>合 同 段：C144史家敖包至双敖包（薛魏线）K10+900处水毁维修工程</t>
  </si>
  <si>
    <t>货币单位：人民币 元</t>
  </si>
  <si>
    <t>子目号</t>
  </si>
  <si>
    <t>子 目 名 称</t>
  </si>
  <si>
    <t>单位</t>
  </si>
  <si>
    <t>数量</t>
  </si>
  <si>
    <t>单价</t>
  </si>
  <si>
    <t>合价</t>
  </si>
  <si>
    <t>101</t>
  </si>
  <si>
    <t>通则</t>
  </si>
  <si>
    <t>101-1</t>
  </si>
  <si>
    <t>保险费</t>
  </si>
  <si>
    <t>-a</t>
  </si>
  <si>
    <t>按合同条款规定，提供建筑工程一切险</t>
  </si>
  <si>
    <t>总额</t>
  </si>
  <si>
    <t>-b</t>
  </si>
  <si>
    <t>按合同条款规定，提供第三者责任险</t>
  </si>
  <si>
    <t>102</t>
  </si>
  <si>
    <t>工程管理</t>
  </si>
  <si>
    <t>102-1</t>
  </si>
  <si>
    <t>竣工文件</t>
  </si>
  <si>
    <t>102-3</t>
  </si>
  <si>
    <t>安全生产费</t>
  </si>
  <si>
    <t>清单 第100章 合计</t>
  </si>
  <si>
    <t>202</t>
  </si>
  <si>
    <t>场地清理</t>
  </si>
  <si>
    <t>202-3</t>
  </si>
  <si>
    <t>拆除结构物</t>
  </si>
  <si>
    <t>混凝土结构</t>
  </si>
  <si>
    <t>m3</t>
  </si>
  <si>
    <t>29.20</t>
  </si>
  <si>
    <t>203</t>
  </si>
  <si>
    <t>路堤与路床病害处治</t>
  </si>
  <si>
    <t>203-1</t>
  </si>
  <si>
    <t>路基挖方</t>
  </si>
  <si>
    <t>挖土方</t>
  </si>
  <si>
    <t>2332.20</t>
  </si>
  <si>
    <t>203-2</t>
  </si>
  <si>
    <t>路基填筑</t>
  </si>
  <si>
    <t>利用路基挖方填筑</t>
  </si>
  <si>
    <t>2221.14</t>
  </si>
  <si>
    <t>借土方填筑</t>
  </si>
  <si>
    <t>13564.57</t>
  </si>
  <si>
    <t>-f</t>
  </si>
  <si>
    <t>借石方填筑</t>
  </si>
  <si>
    <t>3559.52</t>
  </si>
  <si>
    <t>204</t>
  </si>
  <si>
    <t>路基排水</t>
  </si>
  <si>
    <t>204-2</t>
  </si>
  <si>
    <t>现浇类边沟（排水沟、截水沟、急流槽、
跌水井）修复</t>
  </si>
  <si>
    <t>-c</t>
  </si>
  <si>
    <t>现浇混凝土</t>
  </si>
  <si>
    <t>46.00</t>
  </si>
  <si>
    <t>207</t>
  </si>
  <si>
    <t>坡面排水</t>
  </si>
  <si>
    <t>207-2</t>
  </si>
  <si>
    <t>排水沟</t>
  </si>
  <si>
    <t>47.00</t>
  </si>
  <si>
    <t>207-4</t>
  </si>
  <si>
    <t>跌水与急流槽</t>
  </si>
  <si>
    <t>55.10</t>
  </si>
  <si>
    <t>207-11</t>
  </si>
  <si>
    <t>DHPE排水管（D=1m）</t>
  </si>
  <si>
    <t>排水管</t>
  </si>
  <si>
    <t>m</t>
  </si>
  <si>
    <t>195.00</t>
  </si>
  <si>
    <t>209</t>
  </si>
  <si>
    <t>挡土墙</t>
  </si>
  <si>
    <t>209-1</t>
  </si>
  <si>
    <t>垫层</t>
  </si>
  <si>
    <t>13.50</t>
  </si>
  <si>
    <t>209-5</t>
  </si>
  <si>
    <t>混凝土挡土墙</t>
  </si>
  <si>
    <t>混凝土</t>
  </si>
  <si>
    <t>63.00</t>
  </si>
  <si>
    <t>216</t>
  </si>
  <si>
    <t>矮墙</t>
  </si>
  <si>
    <t>216-1</t>
  </si>
  <si>
    <t>87.60</t>
  </si>
  <si>
    <t>清单 第200章 合计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</si>
</sst>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;\-0.00;;@"/>
  </numFmts>
  <fonts count="25">
    <font>
      <sz val="12"/>
      <color indexed="8"/>
      <name val="宋体"/>
      <charset val="134"/>
    </font>
    <font>
      <b/>
      <sz val="24"/>
      <color indexed="8"/>
      <name val="宋体"/>
      <charset val="134"/>
    </font>
    <font>
      <sz val="9"/>
      <color indexed="8"/>
      <name val="宋体"/>
      <charset val="134"/>
    </font>
    <font>
      <b/>
      <sz val="13"/>
      <color indexed="8"/>
      <name val="宋体"/>
      <charset val="134"/>
    </font>
    <font>
      <sz val="9"/>
      <color indexed="8"/>
      <name val="Arial Narrow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20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5" fillId="0" borderId="0" applyFont="0" applyFill="0" applyBorder="0" applyAlignment="0" applyProtection="0">
      <alignment vertical="center"/>
    </xf>
    <xf numFmtId="44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2" fontId="5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5" fillId="2" borderId="12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2" fillId="0" borderId="13" applyNumberFormat="0" applyFill="0" applyAlignment="0" applyProtection="0">
      <alignment vertical="center"/>
    </xf>
    <xf numFmtId="0" fontId="13" fillId="0" borderId="14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15" applyNumberFormat="0" applyAlignment="0" applyProtection="0">
      <alignment vertical="center"/>
    </xf>
    <xf numFmtId="0" fontId="15" fillId="4" borderId="16" applyNumberFormat="0" applyAlignment="0" applyProtection="0">
      <alignment vertical="center"/>
    </xf>
    <xf numFmtId="0" fontId="16" fillId="4" borderId="15" applyNumberFormat="0" applyAlignment="0" applyProtection="0">
      <alignment vertical="center"/>
    </xf>
    <xf numFmtId="0" fontId="17" fillId="5" borderId="17" applyNumberFormat="0" applyAlignment="0" applyProtection="0">
      <alignment vertical="center"/>
    </xf>
    <xf numFmtId="0" fontId="18" fillId="0" borderId="18" applyNumberFormat="0" applyFill="0" applyAlignment="0" applyProtection="0">
      <alignment vertical="center"/>
    </xf>
    <xf numFmtId="0" fontId="19" fillId="0" borderId="19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</cellStyleXfs>
  <cellXfs count="30">
    <xf numFmtId="0" fontId="0" fillId="0" borderId="0" xfId="0" applyAlignment="1">
      <alignment horizontal="left" wrapText="1"/>
    </xf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right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left" vertical="center" shrinkToFit="1"/>
    </xf>
    <xf numFmtId="0" fontId="2" fillId="0" borderId="3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center" vertical="center" shrinkToFit="1"/>
    </xf>
    <xf numFmtId="0" fontId="2" fillId="0" borderId="3" xfId="0" applyFont="1" applyBorder="1" applyAlignment="1">
      <alignment horizontal="right" vertical="center" shrinkToFit="1"/>
    </xf>
    <xf numFmtId="0" fontId="2" fillId="0" borderId="4" xfId="0" applyFont="1" applyBorder="1" applyAlignment="1">
      <alignment horizontal="right" vertical="center" shrinkToFit="1"/>
    </xf>
    <xf numFmtId="0" fontId="2" fillId="0" borderId="3" xfId="0" applyFont="1" applyBorder="1" applyAlignment="1" applyProtection="1">
      <alignment horizontal="right" vertical="center" shrinkToFit="1"/>
      <protection locked="0"/>
    </xf>
    <xf numFmtId="176" fontId="2" fillId="0" borderId="4" xfId="0" applyNumberFormat="1" applyFont="1" applyBorder="1" applyAlignment="1">
      <alignment horizontal="right" vertical="center" shrinkToFit="1"/>
    </xf>
    <xf numFmtId="0" fontId="2" fillId="0" borderId="3" xfId="0" applyFont="1" applyBorder="1" applyAlignment="1">
      <alignment horizontal="left" vertical="center" wrapText="1" shrinkToFit="1"/>
    </xf>
    <xf numFmtId="0" fontId="2" fillId="0" borderId="5" xfId="0" applyFont="1" applyBorder="1" applyAlignment="1">
      <alignment horizontal="left" wrapText="1"/>
    </xf>
    <xf numFmtId="0" fontId="2" fillId="0" borderId="6" xfId="0" applyFont="1" applyBorder="1" applyAlignment="1">
      <alignment horizontal="right" vertical="center" shrinkToFit="1"/>
    </xf>
    <xf numFmtId="0" fontId="2" fillId="0" borderId="7" xfId="0" applyFont="1" applyBorder="1" applyAlignment="1">
      <alignment horizontal="left" vertical="center" shrinkToFit="1"/>
    </xf>
    <xf numFmtId="0" fontId="4" fillId="0" borderId="2" xfId="0" applyFont="1" applyBorder="1" applyAlignment="1">
      <alignment horizontal="left" vertical="center" shrinkToFit="1"/>
    </xf>
    <xf numFmtId="0" fontId="4" fillId="0" borderId="3" xfId="0" applyFont="1" applyBorder="1" applyAlignment="1">
      <alignment horizontal="right" vertical="center" shrinkToFit="1"/>
    </xf>
    <xf numFmtId="0" fontId="4" fillId="0" borderId="4" xfId="0" applyFont="1" applyBorder="1" applyAlignment="1">
      <alignment horizontal="right" vertical="center" shrinkToFit="1"/>
    </xf>
    <xf numFmtId="0" fontId="4" fillId="0" borderId="3" xfId="0" applyFont="1" applyBorder="1" applyAlignment="1" applyProtection="1">
      <alignment horizontal="right" vertical="center" shrinkToFit="1"/>
      <protection locked="0"/>
    </xf>
    <xf numFmtId="176" fontId="4" fillId="0" borderId="4" xfId="0" applyNumberFormat="1" applyFont="1" applyBorder="1" applyAlignment="1">
      <alignment horizontal="right" vertical="center" shrinkToFit="1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176" fontId="4" fillId="0" borderId="4" xfId="0" applyNumberFormat="1" applyFont="1" applyBorder="1" applyAlignment="1">
      <alignment horizontal="right" vertical="center" wrapText="1"/>
    </xf>
    <xf numFmtId="0" fontId="4" fillId="0" borderId="11" xfId="0" applyFont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7" Type="http://schemas.openxmlformats.org/officeDocument/2006/relationships/styles" Target="styles.xml"/><Relationship Id="rId6" Type="http://schemas.openxmlformats.org/officeDocument/2006/relationships/sharedStrings" Target="sharedStrings.xml"/><Relationship Id="rId5" Type="http://schemas.openxmlformats.org/officeDocument/2006/relationships/theme" Target="theme/theme1.xml"/><Relationship Id="rId4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13"/>
  <sheetViews>
    <sheetView workbookViewId="0">
      <selection activeCell="D8" sqref="D8"/>
    </sheetView>
  </sheetViews>
  <sheetFormatPr defaultColWidth="9" defaultRowHeight="15.6" outlineLevelCol="3"/>
  <cols>
    <col min="1" max="1" width="13.125" customWidth="1"/>
    <col min="2" max="2" width="14.25" customWidth="1"/>
    <col min="3" max="3" width="35.7416666666667" customWidth="1"/>
    <col min="4" max="4" width="17.125" customWidth="1"/>
    <col min="5" max="5" width="10" customWidth="1"/>
  </cols>
  <sheetData>
    <row r="1" ht="32.95" customHeight="1" spans="1:4">
      <c r="A1" s="1" t="s">
        <v>0</v>
      </c>
      <c r="B1" s="1"/>
      <c r="C1" s="1"/>
      <c r="D1" s="1"/>
    </row>
    <row r="2" ht="16.85" customHeight="1" spans="1:4">
      <c r="A2" s="2" t="s">
        <v>1</v>
      </c>
      <c r="B2" s="2"/>
      <c r="C2" s="2"/>
      <c r="D2" s="2"/>
    </row>
    <row r="3" ht="32.95" customHeight="1" spans="1:4">
      <c r="A3" s="24" t="s">
        <v>2</v>
      </c>
      <c r="B3" s="25" t="s">
        <v>3</v>
      </c>
      <c r="C3" s="25" t="s">
        <v>4</v>
      </c>
      <c r="D3" s="26" t="s">
        <v>5</v>
      </c>
    </row>
    <row r="4" ht="28.55" customHeight="1" spans="1:4">
      <c r="A4" s="27" t="s">
        <v>6</v>
      </c>
      <c r="B4" s="6" t="s">
        <v>7</v>
      </c>
      <c r="C4" s="6" t="s">
        <v>8</v>
      </c>
      <c r="D4" s="28">
        <f>'100章'!D40</f>
        <v>0</v>
      </c>
    </row>
    <row r="5" ht="28.55" customHeight="1" spans="1:4">
      <c r="A5" s="27" t="s">
        <v>9</v>
      </c>
      <c r="B5" s="6" t="s">
        <v>10</v>
      </c>
      <c r="C5" s="6" t="s">
        <v>11</v>
      </c>
      <c r="D5" s="28">
        <f>'200章'!D39</f>
        <v>0</v>
      </c>
    </row>
    <row r="6" ht="28.55" customHeight="1" spans="1:4">
      <c r="A6" s="27" t="s">
        <v>12</v>
      </c>
      <c r="B6" s="6" t="s">
        <v>13</v>
      </c>
      <c r="C6" s="6" t="s">
        <v>13</v>
      </c>
      <c r="D6" s="28">
        <f>D4+D5</f>
        <v>0</v>
      </c>
    </row>
    <row r="7" ht="28.55" customHeight="1" spans="1:4">
      <c r="A7" s="27" t="s">
        <v>14</v>
      </c>
      <c r="B7" s="6" t="s">
        <v>15</v>
      </c>
      <c r="C7" s="6" t="s">
        <v>15</v>
      </c>
      <c r="D7" s="28">
        <v>0</v>
      </c>
    </row>
    <row r="8" ht="28.55" customHeight="1" spans="1:4">
      <c r="A8" s="27" t="s">
        <v>16</v>
      </c>
      <c r="B8" s="6" t="s">
        <v>17</v>
      </c>
      <c r="C8" s="6" t="s">
        <v>17</v>
      </c>
      <c r="D8" s="28">
        <f>D6-D7</f>
        <v>0</v>
      </c>
    </row>
    <row r="9" ht="28.55" customHeight="1" spans="1:4">
      <c r="A9" s="27" t="s">
        <v>18</v>
      </c>
      <c r="B9" s="6" t="s">
        <v>19</v>
      </c>
      <c r="C9" s="6" t="s">
        <v>19</v>
      </c>
      <c r="D9" s="28">
        <v>0</v>
      </c>
    </row>
    <row r="10" ht="28.55" customHeight="1" spans="1:4">
      <c r="A10" s="27" t="s">
        <v>20</v>
      </c>
      <c r="B10" s="6" t="s">
        <v>21</v>
      </c>
      <c r="C10" s="6" t="s">
        <v>21</v>
      </c>
      <c r="D10" s="28">
        <v>0</v>
      </c>
    </row>
    <row r="11" ht="28.55" customHeight="1" spans="1:4">
      <c r="A11" s="27" t="s">
        <v>22</v>
      </c>
      <c r="B11" s="6" t="s">
        <v>23</v>
      </c>
      <c r="C11" s="6" t="s">
        <v>23</v>
      </c>
      <c r="D11" s="28">
        <f>D6+D9+D10</f>
        <v>0</v>
      </c>
    </row>
    <row r="12" ht="329.65" customHeight="1" spans="1:4">
      <c r="A12" s="29"/>
      <c r="B12" s="29"/>
      <c r="C12" s="29"/>
      <c r="D12" s="29"/>
    </row>
    <row r="13" ht="70.3" customHeight="1" spans="1:4">
      <c r="A13" s="29"/>
      <c r="B13" s="29"/>
      <c r="C13" s="29"/>
      <c r="D13" s="29"/>
    </row>
  </sheetData>
  <sheetProtection password="CE28" sheet="1" objects="1"/>
  <mergeCells count="3">
    <mergeCell ref="A1:D1"/>
    <mergeCell ref="A2:D2"/>
    <mergeCell ref="A12:D13"/>
  </mergeCells>
  <printOptions horizontalCentered="1" verticalCentered="1"/>
  <pageMargins left="0.500694444444444" right="0.500694444444444" top="0.314583333333333" bottom="0.314583333333333" header="0" footer="0"/>
  <pageSetup paperSize="9" fitToWidth="0" fitToHeight="0" orientation="portrait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40"/>
  <sheetViews>
    <sheetView tabSelected="1" workbookViewId="0">
      <selection activeCell="E13" sqref="E13"/>
    </sheetView>
  </sheetViews>
  <sheetFormatPr defaultColWidth="9" defaultRowHeight="15.6" outlineLevelCol="5"/>
  <cols>
    <col min="1" max="1" width="7.125" customWidth="1"/>
    <col min="2" max="2" width="28.7416666666667" customWidth="1"/>
    <col min="3" max="3" width="7.125" customWidth="1"/>
    <col min="4" max="4" width="11.375" customWidth="1"/>
    <col min="5" max="5" width="12.625" customWidth="1"/>
    <col min="6" max="6" width="13.25" customWidth="1"/>
    <col min="7" max="7" width="10" customWidth="1"/>
  </cols>
  <sheetData>
    <row r="1" ht="32.95" customHeight="1" spans="1:6">
      <c r="A1" s="1" t="s">
        <v>24</v>
      </c>
      <c r="B1" s="1"/>
      <c r="C1" s="1"/>
      <c r="D1" s="1"/>
      <c r="E1" s="1"/>
      <c r="F1" s="1"/>
    </row>
    <row r="2" ht="16.85" customHeight="1" spans="1:6">
      <c r="A2" s="2" t="s">
        <v>25</v>
      </c>
      <c r="B2" s="2"/>
      <c r="C2" s="2"/>
      <c r="D2" s="2"/>
      <c r="E2" s="3" t="s">
        <v>26</v>
      </c>
      <c r="F2" s="3"/>
    </row>
    <row r="3" ht="21.25" customHeight="1" spans="1:6">
      <c r="A3" s="4" t="s">
        <v>8</v>
      </c>
      <c r="B3" s="4"/>
      <c r="C3" s="4"/>
      <c r="D3" s="4"/>
      <c r="E3" s="4"/>
      <c r="F3" s="4"/>
    </row>
    <row r="4" ht="22" customHeight="1" spans="1:6">
      <c r="A4" s="5" t="s">
        <v>27</v>
      </c>
      <c r="B4" s="6" t="s">
        <v>28</v>
      </c>
      <c r="C4" s="6" t="s">
        <v>29</v>
      </c>
      <c r="D4" s="6" t="s">
        <v>30</v>
      </c>
      <c r="E4" s="6" t="s">
        <v>31</v>
      </c>
      <c r="F4" s="7" t="s">
        <v>32</v>
      </c>
    </row>
    <row r="5" ht="17.6" customHeight="1" spans="1:6">
      <c r="A5" s="19" t="s">
        <v>33</v>
      </c>
      <c r="B5" s="9" t="s">
        <v>34</v>
      </c>
      <c r="C5" s="10"/>
      <c r="D5" s="20"/>
      <c r="E5" s="20"/>
      <c r="F5" s="21"/>
    </row>
    <row r="6" ht="16.85" customHeight="1" spans="1:6">
      <c r="A6" s="19" t="s">
        <v>35</v>
      </c>
      <c r="B6" s="9" t="s">
        <v>36</v>
      </c>
      <c r="C6" s="10"/>
      <c r="D6" s="20"/>
      <c r="E6" s="20"/>
      <c r="F6" s="21"/>
    </row>
    <row r="7" ht="16.85" customHeight="1" spans="1:6">
      <c r="A7" s="19" t="s">
        <v>37</v>
      </c>
      <c r="B7" s="9" t="s">
        <v>38</v>
      </c>
      <c r="C7" s="10" t="s">
        <v>39</v>
      </c>
      <c r="D7" s="20" t="s">
        <v>6</v>
      </c>
      <c r="E7" s="22"/>
      <c r="F7" s="23">
        <f>ROUND(D7*E7,0)</f>
        <v>0</v>
      </c>
    </row>
    <row r="8" ht="16.85" customHeight="1" spans="1:6">
      <c r="A8" s="19" t="s">
        <v>40</v>
      </c>
      <c r="B8" s="9" t="s">
        <v>41</v>
      </c>
      <c r="C8" s="10" t="s">
        <v>39</v>
      </c>
      <c r="D8" s="20" t="s">
        <v>6</v>
      </c>
      <c r="E8" s="22"/>
      <c r="F8" s="23">
        <f>ROUND(D8*E8,0)</f>
        <v>0</v>
      </c>
    </row>
    <row r="9" ht="17.6" customHeight="1" spans="1:6">
      <c r="A9" s="19" t="s">
        <v>42</v>
      </c>
      <c r="B9" s="9" t="s">
        <v>43</v>
      </c>
      <c r="C9" s="10"/>
      <c r="D9" s="20"/>
      <c r="E9" s="22"/>
      <c r="F9" s="23">
        <f>ROUND(D9*E9,0)</f>
        <v>0</v>
      </c>
    </row>
    <row r="10" ht="16.85" customHeight="1" spans="1:6">
      <c r="A10" s="19" t="s">
        <v>44</v>
      </c>
      <c r="B10" s="9" t="s">
        <v>45</v>
      </c>
      <c r="C10" s="10" t="s">
        <v>39</v>
      </c>
      <c r="D10" s="20" t="s">
        <v>6</v>
      </c>
      <c r="E10" s="22"/>
      <c r="F10" s="23">
        <f>ROUND(D10*E10,0)</f>
        <v>0</v>
      </c>
    </row>
    <row r="11" ht="16.85" customHeight="1" spans="1:6">
      <c r="A11" s="19" t="s">
        <v>46</v>
      </c>
      <c r="B11" s="9" t="s">
        <v>47</v>
      </c>
      <c r="C11" s="10" t="s">
        <v>39</v>
      </c>
      <c r="D11" s="20" t="s">
        <v>6</v>
      </c>
      <c r="E11" s="22"/>
      <c r="F11" s="23">
        <f>ROUND(D11*E11,0)</f>
        <v>0</v>
      </c>
    </row>
    <row r="12" ht="16.85" customHeight="1" spans="1:6">
      <c r="A12" s="19"/>
      <c r="B12" s="9"/>
      <c r="C12" s="10"/>
      <c r="D12" s="20"/>
      <c r="E12" s="20"/>
      <c r="F12" s="21"/>
    </row>
    <row r="13" ht="17.6" customHeight="1" spans="1:6">
      <c r="A13" s="19"/>
      <c r="B13" s="9"/>
      <c r="C13" s="10"/>
      <c r="D13" s="20"/>
      <c r="E13" s="20"/>
      <c r="F13" s="21"/>
    </row>
    <row r="14" ht="16.85" customHeight="1" spans="1:6">
      <c r="A14" s="19"/>
      <c r="B14" s="9"/>
      <c r="C14" s="10"/>
      <c r="D14" s="20"/>
      <c r="E14" s="20"/>
      <c r="F14" s="21"/>
    </row>
    <row r="15" ht="16.85" customHeight="1" spans="1:6">
      <c r="A15" s="19"/>
      <c r="B15" s="9"/>
      <c r="C15" s="10"/>
      <c r="D15" s="20"/>
      <c r="E15" s="20"/>
      <c r="F15" s="21"/>
    </row>
    <row r="16" ht="16.85" customHeight="1" spans="1:6">
      <c r="A16" s="19"/>
      <c r="B16" s="9"/>
      <c r="C16" s="10"/>
      <c r="D16" s="20"/>
      <c r="E16" s="20"/>
      <c r="F16" s="21"/>
    </row>
    <row r="17" ht="16.85" customHeight="1" spans="1:6">
      <c r="A17" s="19"/>
      <c r="B17" s="9"/>
      <c r="C17" s="10"/>
      <c r="D17" s="20"/>
      <c r="E17" s="20"/>
      <c r="F17" s="21"/>
    </row>
    <row r="18" ht="17.6" customHeight="1" spans="1:6">
      <c r="A18" s="19"/>
      <c r="B18" s="9"/>
      <c r="C18" s="10"/>
      <c r="D18" s="20"/>
      <c r="E18" s="20"/>
      <c r="F18" s="21"/>
    </row>
    <row r="19" ht="16.85" customHeight="1" spans="1:6">
      <c r="A19" s="19"/>
      <c r="B19" s="9"/>
      <c r="C19" s="10"/>
      <c r="D19" s="20"/>
      <c r="E19" s="20"/>
      <c r="F19" s="21"/>
    </row>
    <row r="20" ht="16.85" customHeight="1" spans="1:6">
      <c r="A20" s="19"/>
      <c r="B20" s="9"/>
      <c r="C20" s="10"/>
      <c r="D20" s="20"/>
      <c r="E20" s="20"/>
      <c r="F20" s="21"/>
    </row>
    <row r="21" ht="16.85" customHeight="1" spans="1:6">
      <c r="A21" s="19"/>
      <c r="B21" s="9"/>
      <c r="C21" s="10"/>
      <c r="D21" s="20"/>
      <c r="E21" s="20"/>
      <c r="F21" s="21"/>
    </row>
    <row r="22" ht="17.6" customHeight="1" spans="1:6">
      <c r="A22" s="19"/>
      <c r="B22" s="9"/>
      <c r="C22" s="10"/>
      <c r="D22" s="20"/>
      <c r="E22" s="20"/>
      <c r="F22" s="21"/>
    </row>
    <row r="23" ht="16.85" customHeight="1" spans="1:6">
      <c r="A23" s="19"/>
      <c r="B23" s="9"/>
      <c r="C23" s="10"/>
      <c r="D23" s="20"/>
      <c r="E23" s="20"/>
      <c r="F23" s="21"/>
    </row>
    <row r="24" ht="16.85" customHeight="1" spans="1:6">
      <c r="A24" s="19"/>
      <c r="B24" s="9"/>
      <c r="C24" s="10"/>
      <c r="D24" s="20"/>
      <c r="E24" s="20"/>
      <c r="F24" s="21"/>
    </row>
    <row r="25" ht="16.85" customHeight="1" spans="1:6">
      <c r="A25" s="19"/>
      <c r="B25" s="9"/>
      <c r="C25" s="10"/>
      <c r="D25" s="20"/>
      <c r="E25" s="20"/>
      <c r="F25" s="21"/>
    </row>
    <row r="26" ht="17.6" customHeight="1" spans="1:6">
      <c r="A26" s="19"/>
      <c r="B26" s="9"/>
      <c r="C26" s="10"/>
      <c r="D26" s="20"/>
      <c r="E26" s="20"/>
      <c r="F26" s="21"/>
    </row>
    <row r="27" ht="16.85" customHeight="1" spans="1:6">
      <c r="A27" s="19"/>
      <c r="B27" s="9"/>
      <c r="C27" s="10"/>
      <c r="D27" s="20"/>
      <c r="E27" s="20"/>
      <c r="F27" s="21"/>
    </row>
    <row r="28" ht="16.85" customHeight="1" spans="1:6">
      <c r="A28" s="19"/>
      <c r="B28" s="9"/>
      <c r="C28" s="10"/>
      <c r="D28" s="20"/>
      <c r="E28" s="20"/>
      <c r="F28" s="21"/>
    </row>
    <row r="29" ht="16.85" customHeight="1" spans="1:6">
      <c r="A29" s="19"/>
      <c r="B29" s="9"/>
      <c r="C29" s="10"/>
      <c r="D29" s="20"/>
      <c r="E29" s="20"/>
      <c r="F29" s="21"/>
    </row>
    <row r="30" ht="17.6" customHeight="1" spans="1:6">
      <c r="A30" s="19"/>
      <c r="B30" s="9"/>
      <c r="C30" s="10"/>
      <c r="D30" s="20"/>
      <c r="E30" s="20"/>
      <c r="F30" s="21"/>
    </row>
    <row r="31" ht="16.85" customHeight="1" spans="1:6">
      <c r="A31" s="19"/>
      <c r="B31" s="9"/>
      <c r="C31" s="10"/>
      <c r="D31" s="20"/>
      <c r="E31" s="20"/>
      <c r="F31" s="21"/>
    </row>
    <row r="32" ht="16.85" customHeight="1" spans="1:6">
      <c r="A32" s="19"/>
      <c r="B32" s="9"/>
      <c r="C32" s="10"/>
      <c r="D32" s="20"/>
      <c r="E32" s="20"/>
      <c r="F32" s="21"/>
    </row>
    <row r="33" ht="16.85" customHeight="1" spans="1:6">
      <c r="A33" s="19"/>
      <c r="B33" s="9"/>
      <c r="C33" s="10"/>
      <c r="D33" s="20"/>
      <c r="E33" s="20"/>
      <c r="F33" s="21"/>
    </row>
    <row r="34" ht="17.6" customHeight="1" spans="1:6">
      <c r="A34" s="19"/>
      <c r="B34" s="9"/>
      <c r="C34" s="10"/>
      <c r="D34" s="20"/>
      <c r="E34" s="20"/>
      <c r="F34" s="21"/>
    </row>
    <row r="35" ht="16.85" customHeight="1" spans="1:6">
      <c r="A35" s="19"/>
      <c r="B35" s="9"/>
      <c r="C35" s="10"/>
      <c r="D35" s="20"/>
      <c r="E35" s="20"/>
      <c r="F35" s="21"/>
    </row>
    <row r="36" ht="16.85" customHeight="1" spans="1:6">
      <c r="A36" s="19"/>
      <c r="B36" s="9"/>
      <c r="C36" s="10"/>
      <c r="D36" s="20"/>
      <c r="E36" s="20"/>
      <c r="F36" s="21"/>
    </row>
    <row r="37" ht="16.85" customHeight="1" spans="1:6">
      <c r="A37" s="19"/>
      <c r="B37" s="9"/>
      <c r="C37" s="10"/>
      <c r="D37" s="20"/>
      <c r="E37" s="20"/>
      <c r="F37" s="21"/>
    </row>
    <row r="38" ht="17.6" customHeight="1" spans="1:6">
      <c r="A38" s="19"/>
      <c r="B38" s="9"/>
      <c r="C38" s="10"/>
      <c r="D38" s="20"/>
      <c r="E38" s="20"/>
      <c r="F38" s="21"/>
    </row>
    <row r="39" ht="16.85" customHeight="1" spans="1:6">
      <c r="A39" s="19"/>
      <c r="B39" s="9"/>
      <c r="C39" s="10"/>
      <c r="D39" s="20"/>
      <c r="E39" s="20"/>
      <c r="F39" s="21"/>
    </row>
    <row r="40" ht="22" customHeight="1" spans="1:6">
      <c r="A40" s="16"/>
      <c r="B40" s="17" t="s">
        <v>48</v>
      </c>
      <c r="C40" s="17"/>
      <c r="D40" s="18">
        <f>SUM(F5:F11)</f>
        <v>0</v>
      </c>
      <c r="E40" s="18"/>
      <c r="F40" s="18"/>
    </row>
  </sheetData>
  <sheetProtection password="CE28" sheet="1" objects="1"/>
  <mergeCells count="6">
    <mergeCell ref="A1:F1"/>
    <mergeCell ref="A2:D2"/>
    <mergeCell ref="E2:F2"/>
    <mergeCell ref="A3:F3"/>
    <mergeCell ref="B40:C40"/>
    <mergeCell ref="D40:F40"/>
  </mergeCells>
  <printOptions horizontalCentered="1" verticalCentered="1"/>
  <pageMargins left="0.500694444444444" right="0.500694444444444" top="0.314583333333333" bottom="0.314583333333333" header="0" footer="0"/>
  <pageSetup paperSize="9" fitToWidth="0" fitToHeight="0" orientation="portrait"/>
  <headerFooter alignWithMargins="0"/>
  <rowBreaks count="1" manualBreakCount="1">
    <brk id="40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39"/>
  <sheetViews>
    <sheetView workbookViewId="0">
      <selection activeCell="F30" sqref="F30"/>
    </sheetView>
  </sheetViews>
  <sheetFormatPr defaultColWidth="9" defaultRowHeight="15.6" outlineLevelCol="5"/>
  <cols>
    <col min="1" max="1" width="7.125" customWidth="1"/>
    <col min="2" max="2" width="28.7416666666667" customWidth="1"/>
    <col min="3" max="3" width="7.125" customWidth="1"/>
    <col min="4" max="4" width="11.375" customWidth="1"/>
    <col min="5" max="5" width="12.625" customWidth="1"/>
    <col min="6" max="6" width="13.25" customWidth="1"/>
    <col min="7" max="7" width="10" customWidth="1"/>
  </cols>
  <sheetData>
    <row r="1" ht="32.95" customHeight="1" spans="1:6">
      <c r="A1" s="1" t="s">
        <v>24</v>
      </c>
      <c r="B1" s="1"/>
      <c r="C1" s="1"/>
      <c r="D1" s="1"/>
      <c r="E1" s="1"/>
      <c r="F1" s="1"/>
    </row>
    <row r="2" ht="16.85" customHeight="1" spans="1:6">
      <c r="A2" s="2" t="s">
        <v>25</v>
      </c>
      <c r="B2" s="2"/>
      <c r="C2" s="2"/>
      <c r="D2" s="2"/>
      <c r="E2" s="3" t="s">
        <v>26</v>
      </c>
      <c r="F2" s="3"/>
    </row>
    <row r="3" ht="21.25" customHeight="1" spans="1:6">
      <c r="A3" s="4" t="s">
        <v>11</v>
      </c>
      <c r="B3" s="4"/>
      <c r="C3" s="4"/>
      <c r="D3" s="4"/>
      <c r="E3" s="4"/>
      <c r="F3" s="4"/>
    </row>
    <row r="4" ht="22" customHeight="1" spans="1:6">
      <c r="A4" s="5" t="s">
        <v>27</v>
      </c>
      <c r="B4" s="6" t="s">
        <v>28</v>
      </c>
      <c r="C4" s="6" t="s">
        <v>29</v>
      </c>
      <c r="D4" s="6" t="s">
        <v>30</v>
      </c>
      <c r="E4" s="6" t="s">
        <v>31</v>
      </c>
      <c r="F4" s="7" t="s">
        <v>32</v>
      </c>
    </row>
    <row r="5" ht="17.6" customHeight="1" spans="1:6">
      <c r="A5" s="8" t="s">
        <v>49</v>
      </c>
      <c r="B5" s="9" t="s">
        <v>50</v>
      </c>
      <c r="C5" s="10"/>
      <c r="D5" s="11"/>
      <c r="E5" s="11"/>
      <c r="F5" s="12"/>
    </row>
    <row r="6" ht="16.85" customHeight="1" spans="1:6">
      <c r="A6" s="8" t="s">
        <v>51</v>
      </c>
      <c r="B6" s="9" t="s">
        <v>52</v>
      </c>
      <c r="C6" s="10"/>
      <c r="D6" s="11"/>
      <c r="E6" s="11"/>
      <c r="F6" s="12"/>
    </row>
    <row r="7" ht="16.85" customHeight="1" spans="1:6">
      <c r="A7" s="8" t="s">
        <v>40</v>
      </c>
      <c r="B7" s="9" t="s">
        <v>53</v>
      </c>
      <c r="C7" s="10" t="s">
        <v>54</v>
      </c>
      <c r="D7" s="11" t="s">
        <v>55</v>
      </c>
      <c r="E7" s="13"/>
      <c r="F7" s="14">
        <f>ROUND(D7*E7,0)</f>
        <v>0</v>
      </c>
    </row>
    <row r="8" ht="16.85" customHeight="1" spans="1:6">
      <c r="A8" s="8" t="s">
        <v>56</v>
      </c>
      <c r="B8" s="9" t="s">
        <v>57</v>
      </c>
      <c r="C8" s="10"/>
      <c r="D8" s="11"/>
      <c r="E8" s="13"/>
      <c r="F8" s="14">
        <f t="shared" ref="F8:F30" si="0">ROUND(D8*E8,0)</f>
        <v>0</v>
      </c>
    </row>
    <row r="9" ht="17.6" customHeight="1" spans="1:6">
      <c r="A9" s="8" t="s">
        <v>58</v>
      </c>
      <c r="B9" s="9" t="s">
        <v>59</v>
      </c>
      <c r="C9" s="10"/>
      <c r="D9" s="11"/>
      <c r="E9" s="13"/>
      <c r="F9" s="14">
        <f t="shared" si="0"/>
        <v>0</v>
      </c>
    </row>
    <row r="10" ht="16.85" customHeight="1" spans="1:6">
      <c r="A10" s="8" t="s">
        <v>37</v>
      </c>
      <c r="B10" s="9" t="s">
        <v>60</v>
      </c>
      <c r="C10" s="10" t="s">
        <v>54</v>
      </c>
      <c r="D10" s="11" t="s">
        <v>61</v>
      </c>
      <c r="E10" s="13"/>
      <c r="F10" s="14">
        <f t="shared" si="0"/>
        <v>0</v>
      </c>
    </row>
    <row r="11" ht="16.85" customHeight="1" spans="1:6">
      <c r="A11" s="8" t="s">
        <v>62</v>
      </c>
      <c r="B11" s="9" t="s">
        <v>63</v>
      </c>
      <c r="C11" s="10"/>
      <c r="D11" s="11"/>
      <c r="E11" s="13"/>
      <c r="F11" s="14">
        <f t="shared" si="0"/>
        <v>0</v>
      </c>
    </row>
    <row r="12" ht="16.85" customHeight="1" spans="1:6">
      <c r="A12" s="8" t="s">
        <v>37</v>
      </c>
      <c r="B12" s="9" t="s">
        <v>64</v>
      </c>
      <c r="C12" s="10" t="s">
        <v>54</v>
      </c>
      <c r="D12" s="11" t="s">
        <v>65</v>
      </c>
      <c r="E12" s="13"/>
      <c r="F12" s="14">
        <f t="shared" si="0"/>
        <v>0</v>
      </c>
    </row>
    <row r="13" ht="17.6" customHeight="1" spans="1:6">
      <c r="A13" s="8" t="s">
        <v>40</v>
      </c>
      <c r="B13" s="9" t="s">
        <v>66</v>
      </c>
      <c r="C13" s="10" t="s">
        <v>54</v>
      </c>
      <c r="D13" s="11" t="s">
        <v>67</v>
      </c>
      <c r="E13" s="13"/>
      <c r="F13" s="14">
        <f t="shared" si="0"/>
        <v>0</v>
      </c>
    </row>
    <row r="14" ht="16.85" customHeight="1" spans="1:6">
      <c r="A14" s="8" t="s">
        <v>68</v>
      </c>
      <c r="B14" s="9" t="s">
        <v>69</v>
      </c>
      <c r="C14" s="10" t="s">
        <v>54</v>
      </c>
      <c r="D14" s="11" t="s">
        <v>70</v>
      </c>
      <c r="E14" s="13"/>
      <c r="F14" s="14">
        <f t="shared" si="0"/>
        <v>0</v>
      </c>
    </row>
    <row r="15" ht="16.85" customHeight="1" spans="1:6">
      <c r="A15" s="8" t="s">
        <v>71</v>
      </c>
      <c r="B15" s="9" t="s">
        <v>72</v>
      </c>
      <c r="C15" s="10"/>
      <c r="D15" s="11"/>
      <c r="E15" s="13"/>
      <c r="F15" s="14">
        <f t="shared" si="0"/>
        <v>0</v>
      </c>
    </row>
    <row r="16" ht="33.7" customHeight="1" spans="1:6">
      <c r="A16" s="8" t="s">
        <v>73</v>
      </c>
      <c r="B16" s="15" t="s">
        <v>74</v>
      </c>
      <c r="C16" s="10"/>
      <c r="D16" s="11"/>
      <c r="E16" s="13"/>
      <c r="F16" s="14">
        <f t="shared" si="0"/>
        <v>0</v>
      </c>
    </row>
    <row r="17" ht="17.6" customHeight="1" spans="1:6">
      <c r="A17" s="8" t="s">
        <v>75</v>
      </c>
      <c r="B17" s="9" t="s">
        <v>76</v>
      </c>
      <c r="C17" s="10" t="s">
        <v>54</v>
      </c>
      <c r="D17" s="11" t="s">
        <v>77</v>
      </c>
      <c r="E17" s="13"/>
      <c r="F17" s="14">
        <f t="shared" si="0"/>
        <v>0</v>
      </c>
    </row>
    <row r="18" ht="16.85" customHeight="1" spans="1:6">
      <c r="A18" s="8" t="s">
        <v>78</v>
      </c>
      <c r="B18" s="9" t="s">
        <v>79</v>
      </c>
      <c r="C18" s="10"/>
      <c r="D18" s="11"/>
      <c r="E18" s="13"/>
      <c r="F18" s="14">
        <f t="shared" si="0"/>
        <v>0</v>
      </c>
    </row>
    <row r="19" ht="16.85" customHeight="1" spans="1:6">
      <c r="A19" s="8" t="s">
        <v>80</v>
      </c>
      <c r="B19" s="9" t="s">
        <v>81</v>
      </c>
      <c r="C19" s="10"/>
      <c r="D19" s="11"/>
      <c r="E19" s="13"/>
      <c r="F19" s="14">
        <f t="shared" si="0"/>
        <v>0</v>
      </c>
    </row>
    <row r="20" ht="16.85" customHeight="1" spans="1:6">
      <c r="A20" s="8" t="s">
        <v>75</v>
      </c>
      <c r="B20" s="9" t="s">
        <v>76</v>
      </c>
      <c r="C20" s="10" t="s">
        <v>54</v>
      </c>
      <c r="D20" s="11" t="s">
        <v>82</v>
      </c>
      <c r="E20" s="13"/>
      <c r="F20" s="14">
        <f t="shared" si="0"/>
        <v>0</v>
      </c>
    </row>
    <row r="21" ht="17.6" customHeight="1" spans="1:6">
      <c r="A21" s="8" t="s">
        <v>83</v>
      </c>
      <c r="B21" s="9" t="s">
        <v>84</v>
      </c>
      <c r="C21" s="10"/>
      <c r="D21" s="11"/>
      <c r="E21" s="13"/>
      <c r="F21" s="14">
        <f t="shared" si="0"/>
        <v>0</v>
      </c>
    </row>
    <row r="22" ht="16.85" customHeight="1" spans="1:6">
      <c r="A22" s="8" t="s">
        <v>75</v>
      </c>
      <c r="B22" s="9" t="s">
        <v>76</v>
      </c>
      <c r="C22" s="10" t="s">
        <v>54</v>
      </c>
      <c r="D22" s="11" t="s">
        <v>85</v>
      </c>
      <c r="E22" s="13"/>
      <c r="F22" s="14">
        <f t="shared" si="0"/>
        <v>0</v>
      </c>
    </row>
    <row r="23" ht="16.85" customHeight="1" spans="1:6">
      <c r="A23" s="8" t="s">
        <v>86</v>
      </c>
      <c r="B23" s="9" t="s">
        <v>87</v>
      </c>
      <c r="C23" s="10"/>
      <c r="D23" s="11"/>
      <c r="E23" s="13"/>
      <c r="F23" s="14">
        <f t="shared" si="0"/>
        <v>0</v>
      </c>
    </row>
    <row r="24" ht="16.85" customHeight="1" spans="1:6">
      <c r="A24" s="8" t="s">
        <v>40</v>
      </c>
      <c r="B24" s="9" t="s">
        <v>88</v>
      </c>
      <c r="C24" s="10" t="s">
        <v>89</v>
      </c>
      <c r="D24" s="11" t="s">
        <v>90</v>
      </c>
      <c r="E24" s="13"/>
      <c r="F24" s="14">
        <f t="shared" si="0"/>
        <v>0</v>
      </c>
    </row>
    <row r="25" ht="17.6" customHeight="1" spans="1:6">
      <c r="A25" s="8" t="s">
        <v>91</v>
      </c>
      <c r="B25" s="9" t="s">
        <v>92</v>
      </c>
      <c r="C25" s="10"/>
      <c r="D25" s="11"/>
      <c r="E25" s="13"/>
      <c r="F25" s="14">
        <f t="shared" si="0"/>
        <v>0</v>
      </c>
    </row>
    <row r="26" ht="16.85" customHeight="1" spans="1:6">
      <c r="A26" s="8" t="s">
        <v>93</v>
      </c>
      <c r="B26" s="9" t="s">
        <v>94</v>
      </c>
      <c r="C26" s="10" t="s">
        <v>54</v>
      </c>
      <c r="D26" s="11" t="s">
        <v>95</v>
      </c>
      <c r="E26" s="13"/>
      <c r="F26" s="14">
        <f t="shared" si="0"/>
        <v>0</v>
      </c>
    </row>
    <row r="27" ht="16.85" customHeight="1" spans="1:6">
      <c r="A27" s="8" t="s">
        <v>96</v>
      </c>
      <c r="B27" s="9" t="s">
        <v>97</v>
      </c>
      <c r="C27" s="10"/>
      <c r="D27" s="11"/>
      <c r="E27" s="13"/>
      <c r="F27" s="14">
        <f t="shared" si="0"/>
        <v>0</v>
      </c>
    </row>
    <row r="28" ht="16.85" customHeight="1" spans="1:6">
      <c r="A28" s="8" t="s">
        <v>37</v>
      </c>
      <c r="B28" s="9" t="s">
        <v>98</v>
      </c>
      <c r="C28" s="10" t="s">
        <v>54</v>
      </c>
      <c r="D28" s="11" t="s">
        <v>99</v>
      </c>
      <c r="E28" s="13"/>
      <c r="F28" s="14">
        <f t="shared" si="0"/>
        <v>0</v>
      </c>
    </row>
    <row r="29" ht="17.6" customHeight="1" spans="1:6">
      <c r="A29" s="8" t="s">
        <v>100</v>
      </c>
      <c r="B29" s="9" t="s">
        <v>101</v>
      </c>
      <c r="C29" s="10"/>
      <c r="D29" s="11"/>
      <c r="E29" s="13"/>
      <c r="F29" s="14">
        <f t="shared" si="0"/>
        <v>0</v>
      </c>
    </row>
    <row r="30" ht="16.85" customHeight="1" spans="1:6">
      <c r="A30" s="8" t="s">
        <v>102</v>
      </c>
      <c r="B30" s="9" t="s">
        <v>98</v>
      </c>
      <c r="C30" s="10" t="s">
        <v>54</v>
      </c>
      <c r="D30" s="11" t="s">
        <v>103</v>
      </c>
      <c r="E30" s="13"/>
      <c r="F30" s="14">
        <f t="shared" si="0"/>
        <v>0</v>
      </c>
    </row>
    <row r="31" ht="16.85" customHeight="1" spans="1:6">
      <c r="A31" s="8"/>
      <c r="B31" s="9"/>
      <c r="C31" s="10"/>
      <c r="D31" s="11"/>
      <c r="E31" s="11"/>
      <c r="F31" s="12"/>
    </row>
    <row r="32" ht="16.85" customHeight="1" spans="1:6">
      <c r="A32" s="8"/>
      <c r="B32" s="9"/>
      <c r="C32" s="10"/>
      <c r="D32" s="11"/>
      <c r="E32" s="11"/>
      <c r="F32" s="12"/>
    </row>
    <row r="33" ht="17.6" customHeight="1" spans="1:6">
      <c r="A33" s="8"/>
      <c r="B33" s="9"/>
      <c r="C33" s="10"/>
      <c r="D33" s="11"/>
      <c r="E33" s="11"/>
      <c r="F33" s="12"/>
    </row>
    <row r="34" ht="16.85" customHeight="1" spans="1:6">
      <c r="A34" s="8"/>
      <c r="B34" s="9"/>
      <c r="C34" s="10"/>
      <c r="D34" s="11"/>
      <c r="E34" s="11"/>
      <c r="F34" s="12"/>
    </row>
    <row r="35" ht="16.85" customHeight="1" spans="1:6">
      <c r="A35" s="8"/>
      <c r="B35" s="9"/>
      <c r="C35" s="10"/>
      <c r="D35" s="11"/>
      <c r="E35" s="11"/>
      <c r="F35" s="12"/>
    </row>
    <row r="36" ht="16.85" customHeight="1" spans="1:6">
      <c r="A36" s="8"/>
      <c r="B36" s="9"/>
      <c r="C36" s="10"/>
      <c r="D36" s="11"/>
      <c r="E36" s="11"/>
      <c r="F36" s="12"/>
    </row>
    <row r="37" ht="17.6" customHeight="1" spans="1:6">
      <c r="A37" s="8"/>
      <c r="B37" s="9"/>
      <c r="C37" s="10"/>
      <c r="D37" s="11"/>
      <c r="E37" s="11"/>
      <c r="F37" s="12"/>
    </row>
    <row r="38" ht="16.85" customHeight="1" spans="1:6">
      <c r="A38" s="8"/>
      <c r="B38" s="9"/>
      <c r="C38" s="10"/>
      <c r="D38" s="11"/>
      <c r="E38" s="11"/>
      <c r="F38" s="12"/>
    </row>
    <row r="39" ht="22" customHeight="1" spans="1:6">
      <c r="A39" s="16"/>
      <c r="B39" s="17" t="s">
        <v>104</v>
      </c>
      <c r="C39" s="17"/>
      <c r="D39" s="18">
        <f>SUM(F5:F30)</f>
        <v>0</v>
      </c>
      <c r="E39" s="18"/>
      <c r="F39" s="18"/>
    </row>
  </sheetData>
  <sheetProtection password="CE28" sheet="1" objects="1"/>
  <mergeCells count="6">
    <mergeCell ref="A1:F1"/>
    <mergeCell ref="A2:D2"/>
    <mergeCell ref="E2:F2"/>
    <mergeCell ref="A3:F3"/>
    <mergeCell ref="B39:C39"/>
    <mergeCell ref="D39:F39"/>
  </mergeCells>
  <printOptions horizontalCentered="1" verticalCentered="1"/>
  <pageMargins left="0.500694444444444" right="0.500694444444444" top="0.314583333333333" bottom="0.314583333333333" header="0" footer="0"/>
  <pageSetup paperSize="9" fitToWidth="0" fitToHeight="0" orientation="portrait"/>
  <headerFooter alignWithMargins="0"/>
  <rowBreaks count="1" manualBreakCount="1">
    <brk id="39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allowEditUser xmlns="https://web.wps.cn/et/2018/main" xmlns:s="http://schemas.openxmlformats.org/spreadsheetml/2006/main" hasInvisiblePropRange="0">
  <rangeList sheetStid="1" master="" otherUserPermission="visible"/>
  <rangeList sheetStid="2" master="" otherUserPermission="visible"/>
  <rangeList sheetStid="3" master="" otherUserPermission="visible"/>
</allowEditUser>
</file>

<file path=customXml/itemProps1.xml><?xml version="1.0" encoding="utf-8"?>
<ds:datastoreItem xmlns:ds="http://schemas.openxmlformats.org/officeDocument/2006/customXml" ds:itemID="{5A5607D9-04D2-4DE1-AC0E-A7772F01BC71}">
  <ds:schemaRefs>
    <ds:schemaRef ds:uri="https://web.wps.cn/et/2018/main"/>
    <ds:schemaRef ds:uri="http://schemas.openxmlformats.org/spreadsheetml/2006/main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Company>SmartCost</Company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工程量清单汇总表</vt:lpstr>
      <vt:lpstr>100章</vt:lpstr>
      <vt:lpstr>200章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SmartCost</dc:creator>
  <cp:lastModifiedBy>高维</cp:lastModifiedBy>
  <dcterms:created xsi:type="dcterms:W3CDTF">2026-07-14T09:32:00Z</dcterms:created>
  <dcterms:modified xsi:type="dcterms:W3CDTF">2026-07-15T05:12:02Z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C088279E77224EEA924E715895803F7D_12</vt:lpwstr>
  </property>
  <property fmtid="{D5CDD505-2E9C-101B-9397-08002B2CF9AE}" pid="3" name="KSOProductBuildVer">
    <vt:lpwstr>2052-12.1.0.26373</vt:lpwstr>
  </property>
  <property fmtid="{D5CDD505-2E9C-101B-9397-08002B2CF9AE}" pid="4" name="CalculationRule">
    <vt:i4>0</vt:i4>
  </property>
</Properties>
</file>