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2026年\成陵\张利军\清单\"/>
    </mc:Choice>
  </mc:AlternateContent>
  <workbookProtection workbookAlgorithmName="SHA-512" workbookHashValue="WfxdPTQNRrWD36Smho2l9x+RYezBidgsh31/Q44mIv3bJRZqMsdwzELn0AX8HNru8bbBoGAwqRMw+jHvOFm37Q==" workbookSaltValue="aSgoZFan7F1OhDN4tzVTXg==" workbookSpinCount="100000" lockStructure="1"/>
  <bookViews>
    <workbookView windowHeight="14605" activeTab="1"/>
  </bookViews>
  <sheets>
    <sheet name="封皮" sheetId="8" r:id="rId1"/>
    <sheet name="汇总表" sheetId="7" r:id="rId2"/>
    <sheet name="第100章" sheetId="1" r:id="rId3"/>
    <sheet name="第200章" sheetId="2" r:id="rId4"/>
    <sheet name="第300章" sheetId="3" r:id="rId5"/>
    <sheet name="第400章" sheetId="4" r:id="rId6"/>
    <sheet name="第600章" sheetId="5" r:id="rId7"/>
    <sheet name="第700章" sheetId="6"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<sst xmlns="http://schemas.openxmlformats.org/spreadsheetml/2006/main" count="207" uniqueCount="148">
  <si>
    <t>1.工程量清单说明</t>
  </si>
  <si>
    <r>
      <rPr>
        <sz val="11"/>
        <rFont val="宋体"/>
        <charset val="134"/>
      </rPr>
      <t xml:space="preserve">    1.1 </t>
    </r>
    <r>
      <rPr>
        <sz val="11"/>
        <rFont val="宋体"/>
        <charset val="134"/>
      </rPr>
      <t>本工程量清单是根据招标文件中包括的有合同约束力的工程量清单计量规则、</t>
    </r>
    <r>
      <rPr>
        <sz val="11"/>
        <rFont val="宋体"/>
        <charset val="134"/>
      </rPr>
      <t xml:space="preserve"> </t>
    </r>
    <r>
      <rPr>
        <sz val="11"/>
        <rFont val="宋体"/>
        <charset val="134"/>
      </rPr>
      <t>图纸以及有关工程量清单的国家标准、行业标准、合同条款中约定的其他规则编制。约定计量规则中没有的子目，其工程量按照有合同约束力的图纸所标示尺寸的理论净量计算。计量采用中华人民共和国法定计量单位。</t>
    </r>
  </si>
  <si>
    <r>
      <rPr>
        <sz val="11"/>
        <rFont val="宋体"/>
        <charset val="134"/>
      </rPr>
      <t xml:space="preserve">    </t>
    </r>
    <r>
      <rPr>
        <sz val="11"/>
        <rFont val="宋体"/>
        <charset val="134"/>
      </rPr>
      <t xml:space="preserve">1.2 </t>
    </r>
    <r>
      <rPr>
        <sz val="11"/>
        <rFont val="宋体"/>
        <charset val="134"/>
      </rPr>
      <t>本工程量清单应与招标文件中的投标人须知、通用合同条款、专用合同条款、</t>
    </r>
    <r>
      <rPr>
        <sz val="11"/>
        <rFont val="宋体"/>
        <charset val="134"/>
      </rPr>
      <t xml:space="preserve"> </t>
    </r>
    <r>
      <rPr>
        <sz val="11"/>
        <rFont val="宋体"/>
        <charset val="134"/>
      </rPr>
      <t>工程量清单计量规则、</t>
    </r>
    <r>
      <rPr>
        <sz val="11"/>
        <rFont val="宋体"/>
        <charset val="134"/>
      </rPr>
      <t xml:space="preserve"> </t>
    </r>
    <r>
      <rPr>
        <sz val="11"/>
        <rFont val="宋体"/>
        <charset val="134"/>
      </rPr>
      <t>技术规范及图纸等一起阅读和理解。</t>
    </r>
  </si>
  <si>
    <t xml:space="preserve">    1.3 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 15.4款的规定， 按监理人确定的单价或总额价计算支付额。</t>
  </si>
  <si>
    <r>
      <rPr>
        <sz val="11"/>
        <rFont val="宋体"/>
        <charset val="134"/>
      </rPr>
      <t xml:space="preserve">    </t>
    </r>
    <r>
      <rPr>
        <sz val="11"/>
        <rFont val="宋体"/>
        <charset val="134"/>
      </rPr>
      <t xml:space="preserve">1.4 </t>
    </r>
    <r>
      <rPr>
        <sz val="11"/>
        <rFont val="宋体"/>
        <charset val="134"/>
      </rPr>
      <t>工程量清单各章是按第八章“工程量清单计量规则”、</t>
    </r>
    <r>
      <rPr>
        <sz val="11"/>
        <rFont val="宋体"/>
        <charset val="134"/>
      </rPr>
      <t xml:space="preserve"> </t>
    </r>
    <r>
      <rPr>
        <sz val="11"/>
        <rFont val="宋体"/>
        <charset val="134"/>
      </rPr>
      <t>第七章“技术规范”的相应章次编号的，因此，工程量清单中各章的工程子目的范围与计量等应与“工程量清单计量规则”</t>
    </r>
    <r>
      <rPr>
        <sz val="11"/>
        <rFont val="宋体"/>
        <charset val="134"/>
      </rPr>
      <t xml:space="preserve"> </t>
    </r>
    <r>
      <rPr>
        <sz val="11"/>
        <rFont val="宋体"/>
        <charset val="134"/>
      </rPr>
      <t>“技术规范”相应章节的范围、计量与支付条款结合起来理解或解释。</t>
    </r>
  </si>
  <si>
    <r>
      <rPr>
        <sz val="11"/>
        <rFont val="宋体"/>
        <charset val="134"/>
      </rPr>
      <t xml:space="preserve">    </t>
    </r>
    <r>
      <rPr>
        <sz val="11"/>
        <rFont val="宋体"/>
        <charset val="134"/>
      </rPr>
      <t xml:space="preserve">1.5 </t>
    </r>
    <r>
      <rPr>
        <sz val="11"/>
        <rFont val="宋体"/>
        <charset val="134"/>
      </rPr>
      <t>对作业和材料的一般说明或规定，未重复写入工程量清单内，在给工程量清单各子目标价前，应参阅第七章“技术规范”的有关内容。</t>
    </r>
  </si>
  <si>
    <t xml:space="preserve">    1.6 工程量清单中所列工程量的变动，丝毫不会降低或影响合同条款的效力，也不免除承包人按规定的标准进行施工和修复缺陷的责任。</t>
  </si>
  <si>
    <t xml:space="preserve">    1.7 图纸中所列的工程数量表及数量汇总表仅是提供资料，不是工程量清单的外延。当图纸与工程量清单所列数量不一致时，以工程量清单所列数量作为报价的依据。</t>
  </si>
  <si>
    <t>2.投标报价说明</t>
  </si>
  <si>
    <t xml:space="preserve">    2.1 工程量清单中的每一子目须填入单价或价格，且只允许有一个报价。</t>
  </si>
  <si>
    <t xml:space="preserve">    2.2 除非合同另有规定，工程量清单中有标价的单价和总额价均已包括了为实施和完成合同工程所需的劳务、材料、机械、质检（自检）、安装、缺陷修复、管理、保险、税费、利润等费用，以及合同明示或暗示的所有责任、义务和一般风险。</t>
  </si>
  <si>
    <t xml:space="preserve">    2.3 工程量清单中投标人没有填入单价或价格的子目，其费用视为已分摊在工程量清单中其他相关子目的单价或价格之中。 承包人必须按监理人指令完成工程量清单中未填入单价或价格的子目，但不能得到结算与支付。</t>
  </si>
  <si>
    <t xml:space="preserve">    2.4 符合合同条款规定的全部费用应认为已被计入有标价的工程量清单所列各子目之中，未列子目不予计量的工作，其费用应视为已分摊在本合同工程的有关子目的单价或总额价之中。</t>
  </si>
  <si>
    <t xml:space="preserve">    2.5 承包人用于本合同工程的各类装备的提供、运输、维护、拆卸、拼装等支付的费用，已包括在工程量清单的单价与总额价之中。</t>
  </si>
  <si>
    <t xml:space="preserve">    2.6 工程量清单中各项金额均以人民币（元） 结算。</t>
  </si>
  <si>
    <t xml:space="preserve">    2.7 暂列金额（不含计日工总额）的数量及拟用子目的说明：见汇总表</t>
  </si>
  <si>
    <t>3.计日工说明：无。</t>
  </si>
  <si>
    <t>4.其他说明</t>
  </si>
  <si>
    <t xml:space="preserve">    4.1 竣工文件编制费用在满足合同条款规定的竣工文件质量的前提下，由投标人自行报价。</t>
  </si>
  <si>
    <t xml:space="preserve">    4.2 在发出中标通知书之前，招人有权对拟中标人投标文件中的明显不平衡的报价子目单价，在投标总报价不变的前提下，协商调整至双方认可合理范围。</t>
  </si>
  <si>
    <t xml:space="preserve">    4.3 如因中标人原因修改了招标人提供的工程量清单中任何一项支付子目的工程数量，导致引起清单计算总额价与合同总额价的差异，则在该清单支付子目合价不变的前提下，调整相应的单价，由此造成的损失由中标人承担。</t>
  </si>
  <si>
    <t xml:space="preserve">    4.4 鉴于已实施营改增，投标人在报价时充分考虑增值税率调整的政策调整影响。</t>
  </si>
  <si>
    <t xml:space="preserve">    4.5 工程量清单中的任何遗漏，不应免除承包人根据图纸规定完成单项工程的义务。</t>
  </si>
  <si>
    <t xml:space="preserve">    4.6 由于投标人在投标期间自身原因造成工程量清单中任何错误和遗漏，均不予以纠正。</t>
  </si>
  <si>
    <t xml:space="preserve">    4.7 工程一切险的投保金额为工程量清单第100章(不含工程一切险及第三者责任险的保险费)至第700章的合计金额，保险费率为3‰；第三者责任险的最低投保金额：100万元，事故不限次数（不计免赔额），保险费率：4‰。工程量清单第100章内列有上述保险费的支付细目，投标人根据上述保险费率计算出保险费，填入工程量清单。除上述工程一切险及第三者责任险以外，所投其他保险的保险费均由承包人承担并支付，不在报价中单列。</t>
  </si>
  <si>
    <r>
      <rPr>
        <sz val="11"/>
        <rFont val="宋体"/>
        <charset val="134"/>
      </rPr>
      <t xml:space="preserve">    4.8 为确保将安全施工措施落到实处，招标人按应根据《公路水运工程安全生产监督管理办法》（[2017]第25号）以及《关于印发&lt;企业安全生产费用提取和使用管理办法&gt;的通知》（财资〔2022〕136号）的规定要求设置安全生产费，</t>
    </r>
    <r>
      <rPr>
        <b/>
        <sz val="11"/>
        <rFont val="宋体"/>
        <charset val="134"/>
      </rPr>
      <t>安全生产费为最高投标限价的1.5%。</t>
    </r>
    <r>
      <rPr>
        <sz val="11"/>
        <rFont val="宋体"/>
        <charset val="134"/>
      </rPr>
      <t>该项费用必须用于施工安全防护用具及设施的采购和更新、安全施工措施的落实、安全生产条件的改善、加强安全生产的管理，不得挪作他用，投标人必须严格遵照规定执行，实现“零死亡、零事故”的安全生产目标；安全生产费用的支付按合同条款第9.2.5项的规定执行，若发包人在施工过程中有转发或下发的有关文件的,则从其规定。</t>
    </r>
  </si>
  <si>
    <r>
      <rPr>
        <sz val="24"/>
        <rFont val="Microsoft YaHei"/>
        <charset val="134"/>
      </rPr>
      <t>投标报价汇总表</t>
    </r>
  </si>
  <si>
    <t>标段：查干陶日木村一社农村道路硬化提升改造工程</t>
  </si>
  <si>
    <r>
      <rPr>
        <sz val="9"/>
        <rFont val="SimSun"/>
        <charset val="134"/>
      </rPr>
      <t>序号</t>
    </r>
  </si>
  <si>
    <r>
      <rPr>
        <sz val="9"/>
        <rFont val="SimSun"/>
        <charset val="134"/>
      </rPr>
      <t>章次</t>
    </r>
  </si>
  <si>
    <r>
      <rPr>
        <sz val="9"/>
        <rFont val="SimSun"/>
        <charset val="134"/>
      </rPr>
      <t>科 目 名 称</t>
    </r>
  </si>
  <si>
    <r>
      <rPr>
        <sz val="9"/>
        <rFont val="SimSun"/>
        <charset val="134"/>
      </rPr>
      <t>金额（元）</t>
    </r>
  </si>
  <si>
    <r>
      <rPr>
        <sz val="9"/>
        <rFont val="SimSun"/>
        <charset val="134"/>
      </rPr>
      <t>清单 第100章  总则</t>
    </r>
  </si>
  <si>
    <r>
      <rPr>
        <sz val="9"/>
        <rFont val="SimSun"/>
        <charset val="134"/>
      </rPr>
      <t>清单 第200章  路基</t>
    </r>
  </si>
  <si>
    <r>
      <rPr>
        <sz val="9"/>
        <rFont val="SimSun"/>
        <charset val="134"/>
      </rPr>
      <t>清单 第300章  路面</t>
    </r>
  </si>
  <si>
    <r>
      <rPr>
        <sz val="9"/>
        <rFont val="SimSun"/>
        <charset val="134"/>
      </rPr>
      <t>清单 第400章  桥梁、涵洞</t>
    </r>
  </si>
  <si>
    <r>
      <rPr>
        <sz val="9"/>
        <rFont val="SimSun"/>
        <charset val="134"/>
      </rPr>
      <t>清单 第600章  安全设施及预埋管线</t>
    </r>
  </si>
  <si>
    <r>
      <rPr>
        <sz val="9"/>
        <rFont val="SimSun"/>
        <charset val="134"/>
      </rPr>
      <t>清单 第700章  绿化及环境保护设施</t>
    </r>
  </si>
  <si>
    <r>
      <rPr>
        <sz val="9"/>
        <rFont val="SimSun"/>
        <charset val="134"/>
      </rPr>
      <t>第100章至700章清单合计</t>
    </r>
  </si>
  <si>
    <r>
      <rPr>
        <sz val="9"/>
        <rFont val="SimSun"/>
        <charset val="134"/>
      </rPr>
      <t>已包含在清单合计中的材料、工程设备、专业工程暂估价合计</t>
    </r>
  </si>
  <si>
    <r>
      <rPr>
        <sz val="9"/>
        <rFont val="SimSun"/>
        <charset val="134"/>
      </rPr>
      <t xml:space="preserve">清单合计减去材料、工程设备、专业工程暂估价
</t>
    </r>
    <r>
      <rPr>
        <sz val="9"/>
        <rFont val="SimSun"/>
        <charset val="134"/>
      </rPr>
      <t>合计(即7-8)=9</t>
    </r>
  </si>
  <si>
    <r>
      <rPr>
        <sz val="9"/>
        <rFont val="SimSun"/>
        <charset val="134"/>
      </rPr>
      <t>计日工合计</t>
    </r>
  </si>
  <si>
    <r>
      <rPr>
        <sz val="9"/>
        <rFont val="SimSun"/>
        <charset val="134"/>
      </rPr>
      <t>暂列金额(不含计日工总额)</t>
    </r>
  </si>
  <si>
    <r>
      <rPr>
        <sz val="9"/>
        <rFont val="SimSun"/>
        <charset val="134"/>
      </rPr>
      <t>投标报价(7+10+11)=12</t>
    </r>
  </si>
  <si>
    <r>
      <rPr>
        <sz val="24"/>
        <rFont val="Microsoft YaHei"/>
        <charset val="134"/>
      </rPr>
      <t>工程量清单</t>
    </r>
  </si>
  <si>
    <t>标 段：查干陶日木村一社农村道路硬化提升改造工程                      货币单位：人民币 元</t>
  </si>
  <si>
    <r>
      <rPr>
        <sz val="13"/>
        <rFont val="Microsoft YaHei"/>
        <charset val="134"/>
      </rPr>
      <t>清单 第</t>
    </r>
    <r>
      <rPr>
        <sz val="13"/>
        <rFont val="Arial"/>
        <charset val="134"/>
      </rPr>
      <t>100</t>
    </r>
    <r>
      <rPr>
        <sz val="13"/>
        <rFont val="Microsoft YaHei"/>
        <charset val="134"/>
      </rPr>
      <t>章   总则</t>
    </r>
  </si>
  <si>
    <r>
      <rPr>
        <sz val="9"/>
        <rFont val="SimSun"/>
        <charset val="134"/>
      </rPr>
      <t>子目号</t>
    </r>
  </si>
  <si>
    <r>
      <rPr>
        <sz val="9"/>
        <rFont val="SimSun"/>
        <charset val="134"/>
      </rPr>
      <t>子 目 名 称</t>
    </r>
  </si>
  <si>
    <r>
      <rPr>
        <sz val="9"/>
        <rFont val="SimSun"/>
        <charset val="134"/>
      </rPr>
      <t>单位</t>
    </r>
  </si>
  <si>
    <r>
      <rPr>
        <sz val="9"/>
        <rFont val="SimSun"/>
        <charset val="134"/>
      </rPr>
      <t>数量</t>
    </r>
  </si>
  <si>
    <r>
      <rPr>
        <sz val="9"/>
        <rFont val="SimSun"/>
        <charset val="134"/>
      </rPr>
      <t>单价</t>
    </r>
  </si>
  <si>
    <r>
      <rPr>
        <sz val="9"/>
        <rFont val="SimSun"/>
        <charset val="134"/>
      </rPr>
      <t>合价</t>
    </r>
  </si>
  <si>
    <t>通则</t>
  </si>
  <si>
    <t>101-1</t>
  </si>
  <si>
    <t>保险费</t>
  </si>
  <si>
    <t>-a</t>
  </si>
  <si>
    <t>按合同条款规定，提供建筑工程一切险</t>
  </si>
  <si>
    <t>总额</t>
  </si>
  <si>
    <t>-b</t>
  </si>
  <si>
    <t>按合同条款规定，提供第三者责任险</t>
  </si>
  <si>
    <t>工程管理</t>
  </si>
  <si>
    <t>102-3</t>
  </si>
  <si>
    <t>安全生产费</t>
  </si>
  <si>
    <t>临时工程与设施</t>
  </si>
  <si>
    <t>103-1</t>
  </si>
  <si>
    <t>临时道路修建、养护与拆除(包括原道路的
养护)</t>
  </si>
  <si>
    <t>103-2</t>
  </si>
  <si>
    <t>临时占地</t>
  </si>
  <si>
    <t>承包人驻地建设</t>
  </si>
  <si>
    <t>104-1</t>
  </si>
  <si>
    <t>清单 第 100 章 合计 人民币</t>
  </si>
  <si>
    <r>
      <rPr>
        <sz val="13"/>
        <rFont val="Microsoft YaHei"/>
        <charset val="134"/>
      </rPr>
      <t>清单 第</t>
    </r>
    <r>
      <rPr>
        <sz val="13"/>
        <rFont val="Arial"/>
        <charset val="134"/>
      </rPr>
      <t>200</t>
    </r>
    <r>
      <rPr>
        <sz val="13"/>
        <rFont val="Microsoft YaHei"/>
        <charset val="134"/>
      </rPr>
      <t>章   路基</t>
    </r>
  </si>
  <si>
    <t>子目号</t>
  </si>
  <si>
    <t>子 目 名 称</t>
  </si>
  <si>
    <t>单位</t>
  </si>
  <si>
    <t>数量</t>
  </si>
  <si>
    <t>单价</t>
  </si>
  <si>
    <t>合价</t>
  </si>
  <si>
    <t>挖方路基</t>
  </si>
  <si>
    <t>203-1</t>
  </si>
  <si>
    <t>路基挖方</t>
  </si>
  <si>
    <t>挖土方</t>
  </si>
  <si>
    <t>m3</t>
  </si>
  <si>
    <t>填方路基</t>
  </si>
  <si>
    <t>204-1</t>
  </si>
  <si>
    <t>路基填筑(包括填前压实)</t>
  </si>
  <si>
    <t>利用土方</t>
  </si>
  <si>
    <t>-d</t>
  </si>
  <si>
    <t>借土填方</t>
  </si>
  <si>
    <t>坡面排水</t>
  </si>
  <si>
    <t>207-2</t>
  </si>
  <si>
    <t>排水沟</t>
  </si>
  <si>
    <t>浆砌片石</t>
  </si>
  <si>
    <t>护坡、护面墙</t>
  </si>
  <si>
    <t>208-5</t>
  </si>
  <si>
    <t>护面墙</t>
  </si>
  <si>
    <t>烧结普通砖挡水墙</t>
  </si>
  <si>
    <t>清单 第 200 章 合计 人民币</t>
  </si>
  <si>
    <t>标 段：查干陶日木村一社农村道路硬化提升改造工程                                    货币单位：人民币 元</t>
  </si>
  <si>
    <r>
      <rPr>
        <sz val="13"/>
        <rFont val="Microsoft YaHei"/>
        <charset val="134"/>
      </rPr>
      <t>清单 第</t>
    </r>
    <r>
      <rPr>
        <sz val="13"/>
        <rFont val="Arial"/>
        <charset val="134"/>
      </rPr>
      <t>300</t>
    </r>
    <r>
      <rPr>
        <sz val="13"/>
        <rFont val="Microsoft YaHei"/>
        <charset val="134"/>
      </rPr>
      <t>章   路面</t>
    </r>
  </si>
  <si>
    <t>垫层</t>
  </si>
  <si>
    <t>302-2</t>
  </si>
  <si>
    <t>砂砾垫层</t>
  </si>
  <si>
    <t>厚160mm</t>
  </si>
  <si>
    <t>m2</t>
  </si>
  <si>
    <t>水泥混凝土面板</t>
  </si>
  <si>
    <t>312-1</t>
  </si>
  <si>
    <t>180mm厚c30混凝土</t>
  </si>
  <si>
    <t>天然砂砾200mm</t>
  </si>
  <si>
    <t>312-2</t>
  </si>
  <si>
    <t>钢筋</t>
  </si>
  <si>
    <t>光圆钢筋(HPB300直径28mm)</t>
  </si>
  <si>
    <t>kg</t>
  </si>
  <si>
    <t>路肩培土、中央分隔带回填土、土路肩加固及路缘石</t>
  </si>
  <si>
    <t>313-1</t>
  </si>
  <si>
    <t>路肩培土</t>
  </si>
  <si>
    <t>313-2</t>
  </si>
  <si>
    <t>砂砾路肩</t>
  </si>
  <si>
    <t>313-3</t>
  </si>
  <si>
    <t>C25混凝土滑膜</t>
  </si>
  <si>
    <t>路面及中央分隔带排水</t>
  </si>
  <si>
    <t>清单 第 300 章 合计 人民币</t>
  </si>
  <si>
    <t>标 段：查干陶日木村一社农村道路硬化提升改造工程                             货币单位：人民币 元</t>
  </si>
  <si>
    <r>
      <rPr>
        <sz val="13"/>
        <rFont val="Microsoft YaHei"/>
        <charset val="134"/>
      </rPr>
      <t>清单 第</t>
    </r>
    <r>
      <rPr>
        <sz val="13"/>
        <rFont val="Arial"/>
        <charset val="134"/>
      </rPr>
      <t>400</t>
    </r>
    <r>
      <rPr>
        <sz val="13"/>
        <rFont val="Microsoft YaHei"/>
        <charset val="134"/>
      </rPr>
      <t>章   桥梁、涵洞</t>
    </r>
  </si>
  <si>
    <t>圆管涵及倒虹吸管涵</t>
  </si>
  <si>
    <t>419-1</t>
  </si>
  <si>
    <t>DN300球 墨 铸 铁 管 涵</t>
  </si>
  <si>
    <t>m</t>
  </si>
  <si>
    <t>清单 第 400 章 合计 人民币</t>
  </si>
  <si>
    <t>标 段：查干陶日木村一社农村道路硬化提升改造工程                                   货币单位：人民币 元</t>
  </si>
  <si>
    <r>
      <rPr>
        <sz val="13"/>
        <rFont val="Microsoft YaHei"/>
        <charset val="134"/>
      </rPr>
      <t>清单 第</t>
    </r>
    <r>
      <rPr>
        <sz val="13"/>
        <rFont val="Arial"/>
        <charset val="134"/>
      </rPr>
      <t>600</t>
    </r>
    <r>
      <rPr>
        <sz val="13"/>
        <rFont val="Microsoft YaHei"/>
        <charset val="134"/>
      </rPr>
      <t>章   安全设施及预埋管线</t>
    </r>
  </si>
  <si>
    <t>道路交通标志</t>
  </si>
  <si>
    <t>604-1</t>
  </si>
  <si>
    <t>单柱式交通标志号○600</t>
  </si>
  <si>
    <t>个</t>
  </si>
  <si>
    <t>单柱式交通标志△700</t>
  </si>
  <si>
    <t>单柱式交通标志号▽700</t>
  </si>
  <si>
    <t>604-10</t>
  </si>
  <si>
    <t>道口标注-镀锌钢管120*1500合计102m</t>
  </si>
  <si>
    <t>t</t>
  </si>
  <si>
    <t>清单 第 600 章 合计 人民币</t>
  </si>
  <si>
    <t>标 段：查干陶日木村一社农村道路硬化提升改造工程                                货币单位：人民币 元</t>
  </si>
  <si>
    <r>
      <rPr>
        <sz val="13"/>
        <rFont val="Microsoft YaHei"/>
        <charset val="134"/>
      </rPr>
      <t>清单 第</t>
    </r>
    <r>
      <rPr>
        <sz val="13"/>
        <rFont val="Arial"/>
        <charset val="134"/>
      </rPr>
      <t>700</t>
    </r>
    <r>
      <rPr>
        <sz val="13"/>
        <rFont val="Microsoft YaHei"/>
        <charset val="134"/>
      </rPr>
      <t>章   绿化及环境保护设施</t>
    </r>
  </si>
  <si>
    <t>撒播草种和铺植草皮</t>
  </si>
  <si>
    <t>703-1</t>
  </si>
  <si>
    <t>撒播草种(含喷播)</t>
  </si>
  <si>
    <t>清单 第 700 章 合计 人民币</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</si>
</sst>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 \ @"/>
    <numFmt numFmtId="177" formatCode="0_ "/>
    <numFmt numFmtId="178" formatCode="0.00_ "/>
    <numFmt numFmtId="179" formatCode="0.000_ "/>
  </numFmts>
  <fonts count="36">
    <font>
      <sz val="11"/>
      <color rgb="FF000000"/>
      <name val="Arial"/>
      <charset val="204"/>
    </font>
    <font>
      <sz val="24"/>
      <color rgb="FF000000"/>
      <name val="Microsoft YaHei"/>
      <charset val="134"/>
    </font>
    <font>
      <sz val="9"/>
      <name val="SimSun"/>
      <charset val="134"/>
    </font>
    <font>
      <sz val="13"/>
      <color rgb="FF000000"/>
      <name val="Microsoft YaHei"/>
      <charset val="134"/>
    </font>
    <font>
      <sz val="9"/>
      <color rgb="FF000000"/>
      <name val="Arial"/>
      <charset val="134"/>
    </font>
    <font>
      <sz val="9"/>
      <color rgb="FF000000"/>
      <name val="Arial"/>
      <charset val="204"/>
    </font>
    <font>
      <sz val="9"/>
      <name val="Arial"/>
      <charset val="134"/>
    </font>
    <font>
      <sz val="13"/>
      <name val="Microsoft YaHei"/>
      <charset val="134"/>
    </font>
    <font>
      <sz val="9"/>
      <color rgb="FF000000"/>
      <name val="SimSun"/>
      <charset val="134"/>
    </font>
    <font>
      <sz val="11"/>
      <color theme="1"/>
      <name val="宋体"/>
      <charset val="134"/>
      <scheme val="minor"/>
    </font>
    <font>
      <sz val="15"/>
      <name val="黑体"/>
      <charset val="134"/>
    </font>
    <font>
      <sz val="11"/>
      <name val="宋体"/>
      <charset val="134"/>
    </font>
    <font>
      <b/>
      <sz val="11"/>
      <name val="宋体"/>
      <charset val="134"/>
    </font>
    <font>
      <sz val="11"/>
      <color theme="3"/>
      <name val="宋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3"/>
      <name val="Arial"/>
      <charset val="134"/>
    </font>
    <font>
      <sz val="24"/>
      <name val="Microsoft YaHei"/>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9" fillId="3" borderId="9"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0" applyNumberFormat="0" applyFill="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2" fillId="0" borderId="0" applyNumberFormat="0" applyFill="0" applyBorder="0" applyAlignment="0" applyProtection="0">
      <alignment vertical="center"/>
    </xf>
    <xf numFmtId="0" fontId="23" fillId="4" borderId="12" applyNumberFormat="0" applyAlignment="0" applyProtection="0">
      <alignment vertical="center"/>
    </xf>
    <xf numFmtId="0" fontId="24" fillId="5" borderId="13" applyNumberFormat="0" applyAlignment="0" applyProtection="0">
      <alignment vertical="center"/>
    </xf>
    <xf numFmtId="0" fontId="25" fillId="5" borderId="12" applyNumberFormat="0" applyAlignment="0" applyProtection="0">
      <alignment vertical="center"/>
    </xf>
    <xf numFmtId="0" fontId="26" fillId="6" borderId="14" applyNumberFormat="0" applyAlignment="0" applyProtection="0">
      <alignment vertical="center"/>
    </xf>
    <xf numFmtId="0" fontId="27" fillId="0" borderId="15" applyNumberFormat="0" applyFill="0" applyAlignment="0" applyProtection="0">
      <alignment vertical="center"/>
    </xf>
    <xf numFmtId="0" fontId="28" fillId="0" borderId="16"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cellStyleXfs>
  <cellXfs count="36">
    <xf numFmtId="0" fontId="0" fillId="0" borderId="0" xfId="0" applyFill="1" applyBorder="1" applyAlignment="1">
      <alignment horizontal="left" vertical="top" wrapText="1"/>
    </xf>
    <xf numFmtId="0" fontId="1" fillId="0" borderId="0" xfId="0" applyNumberFormat="1" applyFont="1" applyFill="1" applyBorder="1" applyAlignment="1">
      <alignment horizontal="left" vertical="center" wrapText="1" indent="9"/>
    </xf>
    <xf numFmtId="0" fontId="2" fillId="0" borderId="0" xfId="0" applyNumberFormat="1" applyFont="1" applyFill="1" applyBorder="1" applyAlignment="1">
      <alignment horizontal="left" vertical="top" wrapText="1"/>
    </xf>
    <xf numFmtId="0" fontId="3" fillId="0" borderId="1" xfId="0" applyNumberFormat="1" applyFont="1" applyFill="1" applyBorder="1" applyAlignment="1">
      <alignment horizontal="center" vertical="center" wrapText="1"/>
    </xf>
    <xf numFmtId="0" fontId="0" fillId="0" borderId="1" xfId="0" applyNumberFormat="1" applyFill="1" applyBorder="1" applyAlignment="1">
      <alignment horizontal="center" vertical="center" wrapText="1"/>
    </xf>
    <xf numFmtId="0" fontId="2" fillId="0" borderId="1" xfId="0" applyNumberFormat="1" applyFont="1" applyFill="1" applyBorder="1" applyAlignment="1">
      <alignment horizontal="left" vertical="center" wrapText="1"/>
    </xf>
    <xf numFmtId="176" fontId="2" fillId="0" borderId="1" xfId="0" applyNumberFormat="1" applyFont="1" applyFill="1" applyBorder="1" applyAlignment="1">
      <alignment horizontal="left" vertical="center" wrapText="1" indent="1"/>
    </xf>
    <xf numFmtId="177"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top" wrapText="1"/>
    </xf>
    <xf numFmtId="0" fontId="6" fillId="0" borderId="1" xfId="0" applyNumberFormat="1" applyFont="1" applyFill="1" applyBorder="1" applyAlignment="1">
      <alignment horizontal="left" vertical="center" wrapText="1"/>
    </xf>
    <xf numFmtId="178" fontId="4" fillId="0" borderId="1" xfId="0" applyNumberFormat="1" applyFont="1" applyFill="1" applyBorder="1" applyAlignment="1">
      <alignment horizontal="left" vertical="center" wrapText="1"/>
    </xf>
    <xf numFmtId="0" fontId="5" fillId="0" borderId="1" xfId="0" applyNumberFormat="1" applyFont="1" applyFill="1" applyBorder="1" applyAlignment="1" applyProtection="1">
      <alignment horizontal="left" vertical="top" wrapText="1"/>
      <protection locked="0"/>
    </xf>
    <xf numFmtId="0" fontId="4" fillId="0" borderId="1" xfId="0" applyNumberFormat="1" applyFont="1" applyFill="1" applyBorder="1" applyAlignment="1">
      <alignment horizontal="left" vertical="center" wrapText="1"/>
    </xf>
    <xf numFmtId="179" fontId="4" fillId="0" borderId="1" xfId="0" applyNumberFormat="1" applyFont="1" applyFill="1" applyBorder="1" applyAlignment="1">
      <alignment horizontal="left" vertical="center" wrapText="1"/>
    </xf>
    <xf numFmtId="0" fontId="5" fillId="0" borderId="0" xfId="0" applyFont="1" applyFill="1" applyBorder="1" applyAlignment="1">
      <alignment horizontal="left" vertical="top" wrapText="1"/>
    </xf>
    <xf numFmtId="0" fontId="0" fillId="0" borderId="0" xfId="0" applyFill="1" applyBorder="1" applyAlignment="1">
      <alignment horizontal="center" vertical="top" wrapText="1"/>
    </xf>
    <xf numFmtId="49" fontId="6" fillId="0" borderId="1" xfId="0" applyNumberFormat="1" applyFont="1" applyFill="1" applyBorder="1" applyAlignment="1">
      <alignment horizontal="left" vertical="center" wrapText="1"/>
    </xf>
    <xf numFmtId="0" fontId="5" fillId="0" borderId="1" xfId="0" applyNumberFormat="1" applyFont="1" applyFill="1" applyBorder="1" applyAlignment="1" applyProtection="1">
      <alignment horizontal="left" vertical="top" wrapText="1"/>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1" fillId="0" borderId="0" xfId="0" applyNumberFormat="1" applyFont="1" applyFill="1" applyBorder="1" applyAlignment="1">
      <alignment horizontal="left" vertical="center" wrapText="1" indent="5"/>
    </xf>
    <xf numFmtId="0" fontId="8" fillId="0" borderId="2"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0" fontId="8" fillId="0" borderId="4" xfId="0" applyNumberFormat="1" applyFont="1" applyFill="1" applyBorder="1" applyAlignment="1">
      <alignment horizontal="center" vertical="center" wrapText="1"/>
    </xf>
    <xf numFmtId="177" fontId="4" fillId="0" borderId="5" xfId="0" applyNumberFormat="1" applyFont="1" applyFill="1" applyBorder="1" applyAlignment="1">
      <alignment horizontal="center" vertical="center" wrapText="1"/>
    </xf>
    <xf numFmtId="177" fontId="8" fillId="0" borderId="6" xfId="0" applyNumberFormat="1" applyFont="1" applyFill="1" applyBorder="1" applyAlignment="1">
      <alignment horizontal="center" vertical="center" wrapText="1"/>
    </xf>
    <xf numFmtId="0" fontId="8" fillId="0" borderId="6" xfId="0" applyNumberFormat="1" applyFont="1" applyFill="1" applyBorder="1" applyAlignment="1">
      <alignment horizontal="center" vertical="center" wrapText="1"/>
    </xf>
    <xf numFmtId="0" fontId="5" fillId="0" borderId="7" xfId="0" applyNumberFormat="1" applyFont="1" applyFill="1" applyBorder="1" applyAlignment="1" applyProtection="1">
      <alignment horizontal="center" vertical="center" wrapText="1"/>
      <protection locked="0"/>
    </xf>
    <xf numFmtId="0" fontId="0" fillId="0" borderId="6" xfId="0" applyNumberFormat="1" applyFill="1" applyBorder="1" applyAlignment="1">
      <alignment horizontal="center" vertical="center" wrapText="1"/>
    </xf>
    <xf numFmtId="0" fontId="0" fillId="0" borderId="8" xfId="0" applyNumberFormat="1" applyFill="1" applyBorder="1" applyAlignment="1">
      <alignment horizontal="left" vertical="top" wrapText="1"/>
    </xf>
    <xf numFmtId="0" fontId="9" fillId="0" borderId="0" xfId="0" applyFont="1" applyFill="1" applyAlignment="1">
      <alignment vertical="center"/>
    </xf>
    <xf numFmtId="0" fontId="10" fillId="0" borderId="0" xfId="0" applyFont="1" applyFill="1" applyBorder="1" applyAlignment="1" applyProtection="1">
      <alignment horizontal="left" vertical="center"/>
    </xf>
    <xf numFmtId="0" fontId="11" fillId="0" borderId="0" xfId="0" applyFont="1" applyFill="1" applyBorder="1" applyAlignment="1" applyProtection="1">
      <alignment horizontal="justify" vertical="center" wrapText="1"/>
    </xf>
    <xf numFmtId="0" fontId="12" fillId="0" borderId="0" xfId="0" applyFont="1" applyFill="1" applyBorder="1" applyAlignment="1" applyProtection="1">
      <alignment horizontal="justify" vertical="center"/>
    </xf>
    <xf numFmtId="0" fontId="13" fillId="2" borderId="0" xfId="0" applyFont="1" applyFill="1" applyBorder="1" applyAlignment="1" applyProtection="1">
      <alignment horizontal="justify" vertical="center"/>
    </xf>
    <xf numFmtId="0" fontId="14" fillId="2" borderId="0" xfId="0" applyFont="1" applyFill="1" applyBorder="1" applyAlignment="1" applyProtection="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customXml" Target="../customXml/item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0"/>
  <sheetViews>
    <sheetView workbookViewId="0">
      <selection activeCell="A19" sqref="A19"/>
    </sheetView>
  </sheetViews>
  <sheetFormatPr defaultColWidth="8.875" defaultRowHeight="14.1"/>
  <cols>
    <col min="1" max="1" width="88.375" style="30" customWidth="1"/>
    <col min="2" max="16384" width="8.875" style="30"/>
  </cols>
  <sheetData>
    <row r="1" s="30" customFormat="1" ht="19.25" spans="1:1">
      <c r="A1" s="31" t="s">
        <v>0</v>
      </c>
    </row>
    <row r="2" s="30" customFormat="1" ht="42.45" spans="1:1">
      <c r="A2" s="32" t="s">
        <v>1</v>
      </c>
    </row>
    <row r="3" s="30" customFormat="1" ht="28.3" spans="1:1">
      <c r="A3" s="32" t="s">
        <v>2</v>
      </c>
    </row>
    <row r="4" s="30" customFormat="1" ht="56.55" spans="1:1">
      <c r="A4" s="32" t="s">
        <v>3</v>
      </c>
    </row>
    <row r="5" s="30" customFormat="1" ht="42.45" spans="1:1">
      <c r="A5" s="32" t="s">
        <v>4</v>
      </c>
    </row>
    <row r="6" s="30" customFormat="1" ht="28.3" spans="1:1">
      <c r="A6" s="32" t="s">
        <v>5</v>
      </c>
    </row>
    <row r="7" s="30" customFormat="1" ht="28.3" spans="1:1">
      <c r="A7" s="32" t="s">
        <v>6</v>
      </c>
    </row>
    <row r="8" s="30" customFormat="1" ht="28.3" spans="1:1">
      <c r="A8" s="32" t="s">
        <v>7</v>
      </c>
    </row>
    <row r="9" s="30" customFormat="1" ht="19.25" spans="1:1">
      <c r="A9" s="31" t="s">
        <v>8</v>
      </c>
    </row>
    <row r="10" s="30" customFormat="1" ht="14.15" spans="1:1">
      <c r="A10" s="32" t="s">
        <v>9</v>
      </c>
    </row>
    <row r="11" s="30" customFormat="1" ht="42.45" spans="1:1">
      <c r="A11" s="32" t="s">
        <v>10</v>
      </c>
    </row>
    <row r="12" s="30" customFormat="1" ht="42.45" spans="1:1">
      <c r="A12" s="32" t="s">
        <v>11</v>
      </c>
    </row>
    <row r="13" s="30" customFormat="1" ht="28.3" spans="1:1">
      <c r="A13" s="32" t="s">
        <v>12</v>
      </c>
    </row>
    <row r="14" s="30" customFormat="1" ht="28.3" spans="1:1">
      <c r="A14" s="32" t="s">
        <v>13</v>
      </c>
    </row>
    <row r="15" s="30" customFormat="1" ht="14.15" spans="1:1">
      <c r="A15" s="32" t="s">
        <v>14</v>
      </c>
    </row>
    <row r="16" s="30" customFormat="1" ht="14.15" spans="1:1">
      <c r="A16" s="33" t="s">
        <v>15</v>
      </c>
    </row>
    <row r="17" s="30" customFormat="1" ht="19.25" spans="1:1">
      <c r="A17" s="31" t="s">
        <v>16</v>
      </c>
    </row>
    <row r="18" s="30" customFormat="1" ht="19.25" spans="1:1">
      <c r="A18" s="31" t="s">
        <v>17</v>
      </c>
    </row>
    <row r="19" s="30" customFormat="1" ht="14.15" spans="1:1">
      <c r="A19" s="32" t="s">
        <v>18</v>
      </c>
    </row>
    <row r="20" s="30" customFormat="1" ht="28.3" spans="1:1">
      <c r="A20" s="32" t="s">
        <v>19</v>
      </c>
    </row>
    <row r="21" s="30" customFormat="1" ht="42.45" spans="1:1">
      <c r="A21" s="32" t="s">
        <v>20</v>
      </c>
    </row>
    <row r="22" s="30" customFormat="1" ht="14.15" spans="1:1">
      <c r="A22" s="32" t="s">
        <v>21</v>
      </c>
    </row>
    <row r="23" s="30" customFormat="1" ht="14.15" spans="1:1">
      <c r="A23" s="32" t="s">
        <v>22</v>
      </c>
    </row>
    <row r="24" s="30" customFormat="1" ht="14.15" spans="1:1">
      <c r="A24" s="32" t="s">
        <v>23</v>
      </c>
    </row>
    <row r="25" s="30" customFormat="1" ht="70.7" spans="1:1">
      <c r="A25" s="32" t="s">
        <v>24</v>
      </c>
    </row>
    <row r="26" s="30" customFormat="1" ht="84.85" spans="1:1">
      <c r="A26" s="32" t="s">
        <v>25</v>
      </c>
    </row>
    <row r="27" s="30" customFormat="1" spans="1:1">
      <c r="A27" s="34"/>
    </row>
    <row r="28" s="30" customFormat="1" spans="1:1">
      <c r="A28" s="34"/>
    </row>
    <row r="29" s="30" customFormat="1" ht="15" spans="1:1">
      <c r="A29" s="35"/>
    </row>
    <row r="30" s="30" customFormat="1" ht="15" spans="1:1">
      <c r="A30" s="35"/>
    </row>
  </sheetData>
  <conditionalFormatting sqref="A16">
    <cfRule type="duplicateValues" dxfId="0" priority="3" stopIfTrue="1"/>
  </conditionalFormatting>
  <conditionalFormatting sqref="A25">
    <cfRule type="duplicateValues" dxfId="0" priority="2" stopIfTrue="1"/>
  </conditionalFormatting>
  <conditionalFormatting sqref="A26">
    <cfRule type="duplicateValues" dxfId="0" priority="1" stopIfTrue="1"/>
  </conditionalFormatting>
  <conditionalFormatting sqref="A1:A15 A17:A24 A27:A30">
    <cfRule type="duplicateValues" dxfId="0" priority="4" stopIfTrue="1"/>
  </conditionalFormatting>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6"/>
  <sheetViews>
    <sheetView showZeros="0" tabSelected="1" topLeftCell="A2" workbookViewId="0">
      <selection activeCell="A16" sqref="A16:D16"/>
    </sheetView>
  </sheetViews>
  <sheetFormatPr defaultColWidth="9" defaultRowHeight="14.1" outlineLevelCol="3"/>
  <cols>
    <col min="1" max="1" width="13.1916666666667" customWidth="1"/>
    <col min="2" max="2" width="12.1416666666667" customWidth="1"/>
    <col min="3" max="3" width="31.7833333333333" customWidth="1"/>
    <col min="4" max="4" width="17.25" customWidth="1"/>
  </cols>
  <sheetData>
    <row r="1" ht="34.5" customHeight="1" spans="1:4">
      <c r="B1" s="20" t="s">
        <v>26</v>
      </c>
    </row>
    <row r="2" ht="13.1" customHeight="1" spans="1:4">
      <c r="A2" s="2" t="s">
        <v>27</v>
      </c>
    </row>
    <row r="3" ht="33.75" customHeight="1" spans="1:4">
      <c r="A3" s="21" t="s">
        <v>28</v>
      </c>
      <c r="B3" s="22" t="s">
        <v>29</v>
      </c>
      <c r="C3" s="22" t="s">
        <v>30</v>
      </c>
      <c r="D3" s="23" t="s">
        <v>31</v>
      </c>
    </row>
    <row r="4" ht="29.25" customHeight="1" spans="1:4">
      <c r="A4" s="24">
        <v>1</v>
      </c>
      <c r="B4" s="25">
        <v>100</v>
      </c>
      <c r="C4" s="26" t="s">
        <v>32</v>
      </c>
      <c r="D4" s="27">
        <f>第100章!F39</f>
        <v>0</v>
      </c>
    </row>
    <row r="5" ht="29.25" customHeight="1" spans="1:4">
      <c r="A5" s="24">
        <v>2</v>
      </c>
      <c r="B5" s="25">
        <v>200</v>
      </c>
      <c r="C5" s="26" t="s">
        <v>33</v>
      </c>
      <c r="D5" s="27">
        <f>第200章!F40</f>
        <v>0</v>
      </c>
    </row>
    <row r="6" ht="29.25" customHeight="1" spans="1:4">
      <c r="A6" s="24">
        <v>3</v>
      </c>
      <c r="B6" s="25">
        <v>300</v>
      </c>
      <c r="C6" s="26" t="s">
        <v>34</v>
      </c>
      <c r="D6" s="27">
        <f>第300章!F39</f>
        <v>0</v>
      </c>
    </row>
    <row r="7" ht="29.25" customHeight="1" spans="1:4">
      <c r="A7" s="24">
        <v>4</v>
      </c>
      <c r="B7" s="25">
        <v>400</v>
      </c>
      <c r="C7" s="26" t="s">
        <v>35</v>
      </c>
      <c r="D7" s="27">
        <f>第400章!F40</f>
        <v>0</v>
      </c>
    </row>
    <row r="8" ht="29.25" customHeight="1" spans="1:4">
      <c r="A8" s="24">
        <v>5</v>
      </c>
      <c r="B8" s="25">
        <v>600</v>
      </c>
      <c r="C8" s="26" t="s">
        <v>36</v>
      </c>
      <c r="D8" s="27">
        <f>第600章!F40</f>
        <v>0</v>
      </c>
    </row>
    <row r="9" ht="29.25" customHeight="1" spans="1:4">
      <c r="A9" s="24">
        <v>6</v>
      </c>
      <c r="B9" s="25">
        <v>700</v>
      </c>
      <c r="C9" s="26" t="s">
        <v>37</v>
      </c>
      <c r="D9" s="27">
        <f>第700章!F40</f>
        <v>0</v>
      </c>
    </row>
    <row r="10" ht="29.25" customHeight="1" spans="1:4">
      <c r="A10" s="24">
        <v>7</v>
      </c>
      <c r="B10" s="26" t="s">
        <v>38</v>
      </c>
      <c r="C10" s="28"/>
      <c r="D10" s="27">
        <f>SUM(D4:D9)</f>
        <v>0</v>
      </c>
    </row>
    <row r="11" ht="29.25" customHeight="1" spans="1:4">
      <c r="A11" s="24">
        <v>8</v>
      </c>
      <c r="B11" s="26" t="s">
        <v>39</v>
      </c>
      <c r="C11" s="28"/>
      <c r="D11" s="27"/>
    </row>
    <row r="12" ht="29.25" customHeight="1" spans="1:4">
      <c r="A12" s="24">
        <v>9</v>
      </c>
      <c r="B12" s="26" t="s">
        <v>40</v>
      </c>
      <c r="C12" s="28"/>
      <c r="D12" s="27">
        <f>D10</f>
        <v>0</v>
      </c>
    </row>
    <row r="13" ht="29.25" customHeight="1" spans="1:4">
      <c r="A13" s="24">
        <v>10</v>
      </c>
      <c r="B13" s="26" t="s">
        <v>41</v>
      </c>
      <c r="C13" s="28"/>
      <c r="D13" s="27"/>
    </row>
    <row r="14" ht="29.25" customHeight="1" spans="1:4">
      <c r="A14" s="24">
        <v>11</v>
      </c>
      <c r="B14" s="26" t="s">
        <v>42</v>
      </c>
      <c r="C14" s="28"/>
      <c r="D14" s="27">
        <v>20000</v>
      </c>
    </row>
    <row r="15" ht="29.25" customHeight="1" spans="1:4">
      <c r="A15" s="24">
        <v>12</v>
      </c>
      <c r="B15" s="26" t="s">
        <v>43</v>
      </c>
      <c r="C15" s="28"/>
      <c r="D15" s="27"/>
    </row>
    <row r="16" ht="294" customHeight="1" spans="1:4">
      <c r="A16" s="29"/>
      <c r="B16" s="29"/>
      <c r="C16" s="29"/>
      <c r="D16" s="29"/>
    </row>
  </sheetData>
  <sheetProtection algorithmName="SHA-512" hashValue="VjB/rghJwrEWSHtMujxsbTIpwG9+B27sXs6FHBSwRCUmdeBFeI7J9KvZhmqIEjnGxuujz6Z/iBh4DVlpSyFuzQ==" saltValue="cNXzstT406O5DamIukN1iQ==" spinCount="100000" sheet="1" objects="1"/>
  <mergeCells count="9">
    <mergeCell ref="B1:D1"/>
    <mergeCell ref="A2:D2"/>
    <mergeCell ref="B10:C10"/>
    <mergeCell ref="B11:C11"/>
    <mergeCell ref="B12:C12"/>
    <mergeCell ref="B13:C13"/>
    <mergeCell ref="B14:C14"/>
    <mergeCell ref="B15:C15"/>
    <mergeCell ref="A16:D16"/>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showZeros="0" workbookViewId="0">
      <selection activeCell="E15" sqref="E15"/>
    </sheetView>
  </sheetViews>
  <sheetFormatPr defaultColWidth="9" defaultRowHeight="14.1" outlineLevelCol="5"/>
  <cols>
    <col min="1" max="1" width="7.34166666666667" customWidth="1"/>
    <col min="2" max="2" width="23.6416666666667" customWidth="1"/>
    <col min="3" max="3" width="7.28333333333333" customWidth="1"/>
    <col min="4" max="4" width="11.625" customWidth="1"/>
    <col min="5" max="5" width="12.9" customWidth="1"/>
    <col min="6" max="6" width="10.5666666666667" customWidth="1"/>
  </cols>
  <sheetData>
    <row r="1" ht="34.5" customHeight="1" spans="1:6">
      <c r="B1" s="1" t="s">
        <v>44</v>
      </c>
    </row>
    <row r="2" ht="13.1" customHeight="1" spans="1:6">
      <c r="A2" s="2" t="s">
        <v>45</v>
      </c>
    </row>
    <row r="3" ht="23.25" customHeight="1" spans="1:6">
      <c r="A3" s="18" t="s">
        <v>46</v>
      </c>
      <c r="B3" s="4"/>
      <c r="C3" s="4"/>
      <c r="D3" s="4"/>
      <c r="E3" s="4"/>
      <c r="F3" s="4"/>
    </row>
    <row r="4" ht="23.25" customHeight="1" spans="1:6">
      <c r="A4" s="19" t="s">
        <v>47</v>
      </c>
      <c r="B4" s="19" t="s">
        <v>48</v>
      </c>
      <c r="C4" s="19" t="s">
        <v>49</v>
      </c>
      <c r="D4" s="19" t="s">
        <v>50</v>
      </c>
      <c r="E4" s="19" t="s">
        <v>51</v>
      </c>
      <c r="F4" s="19" t="s">
        <v>52</v>
      </c>
    </row>
    <row r="5" ht="17.25" customHeight="1" spans="1:6">
      <c r="A5" s="7">
        <v>101</v>
      </c>
      <c r="B5" s="5" t="s">
        <v>53</v>
      </c>
      <c r="C5" s="8"/>
      <c r="D5" s="8"/>
      <c r="E5" s="8"/>
      <c r="F5" s="8"/>
    </row>
    <row r="6" ht="17.25" customHeight="1" spans="1:6">
      <c r="A6" s="9" t="s">
        <v>54</v>
      </c>
      <c r="B6" s="5" t="s">
        <v>55</v>
      </c>
      <c r="C6" s="8"/>
      <c r="D6" s="8"/>
      <c r="E6" s="8"/>
      <c r="F6" s="8"/>
    </row>
    <row r="7" ht="17.25" customHeight="1" spans="1:6">
      <c r="A7" s="16" t="s">
        <v>56</v>
      </c>
      <c r="B7" s="5" t="s">
        <v>57</v>
      </c>
      <c r="C7" s="5" t="s">
        <v>58</v>
      </c>
      <c r="D7" s="7">
        <v>1</v>
      </c>
      <c r="E7" s="11"/>
      <c r="F7" s="8">
        <f>D7*E7</f>
        <v>0</v>
      </c>
    </row>
    <row r="8" ht="18" customHeight="1" spans="1:6">
      <c r="A8" s="16" t="s">
        <v>59</v>
      </c>
      <c r="B8" s="5" t="s">
        <v>60</v>
      </c>
      <c r="C8" s="5" t="s">
        <v>58</v>
      </c>
      <c r="D8" s="7">
        <v>1</v>
      </c>
      <c r="E8" s="11"/>
      <c r="F8" s="8">
        <f t="shared" ref="F8:F15" si="0">D8*E8</f>
        <v>0</v>
      </c>
    </row>
    <row r="9" ht="17.25" customHeight="1" spans="1:6">
      <c r="A9" s="7">
        <v>102</v>
      </c>
      <c r="B9" s="5" t="s">
        <v>61</v>
      </c>
      <c r="C9" s="8"/>
      <c r="D9" s="8"/>
      <c r="E9" s="17"/>
      <c r="F9" s="8">
        <f t="shared" si="0"/>
        <v>0</v>
      </c>
    </row>
    <row r="10" ht="17.25" customHeight="1" spans="1:6">
      <c r="A10" s="9" t="s">
        <v>62</v>
      </c>
      <c r="B10" s="5" t="s">
        <v>63</v>
      </c>
      <c r="C10" s="5" t="s">
        <v>58</v>
      </c>
      <c r="D10" s="7">
        <v>1</v>
      </c>
      <c r="E10" s="11"/>
      <c r="F10" s="8">
        <f t="shared" si="0"/>
        <v>0</v>
      </c>
    </row>
    <row r="11" ht="17.25" customHeight="1" spans="1:6">
      <c r="A11" s="7">
        <v>103</v>
      </c>
      <c r="B11" s="5" t="s">
        <v>64</v>
      </c>
      <c r="C11" s="8"/>
      <c r="D11" s="8"/>
      <c r="E11" s="17"/>
      <c r="F11" s="8">
        <f t="shared" si="0"/>
        <v>0</v>
      </c>
    </row>
    <row r="12" ht="35.25" customHeight="1" spans="1:6">
      <c r="A12" s="9" t="s">
        <v>65</v>
      </c>
      <c r="B12" s="5" t="s">
        <v>66</v>
      </c>
      <c r="C12" s="5" t="s">
        <v>58</v>
      </c>
      <c r="D12" s="7">
        <v>1</v>
      </c>
      <c r="E12" s="11"/>
      <c r="F12" s="8">
        <f t="shared" si="0"/>
        <v>0</v>
      </c>
    </row>
    <row r="13" ht="17.25" customHeight="1" spans="1:6">
      <c r="A13" s="9" t="s">
        <v>67</v>
      </c>
      <c r="B13" s="5" t="s">
        <v>68</v>
      </c>
      <c r="C13" s="5" t="s">
        <v>58</v>
      </c>
      <c r="D13" s="7">
        <v>1</v>
      </c>
      <c r="E13" s="11"/>
      <c r="F13" s="8">
        <f t="shared" si="0"/>
        <v>0</v>
      </c>
    </row>
    <row r="14" ht="17.25" customHeight="1" spans="1:6">
      <c r="A14" s="7">
        <v>104</v>
      </c>
      <c r="B14" s="5" t="s">
        <v>69</v>
      </c>
      <c r="C14" s="8"/>
      <c r="D14" s="8"/>
      <c r="E14" s="11"/>
      <c r="F14" s="8">
        <f t="shared" si="0"/>
        <v>0</v>
      </c>
    </row>
    <row r="15" ht="17.25" customHeight="1" spans="1:6">
      <c r="A15" s="9" t="s">
        <v>70</v>
      </c>
      <c r="B15" s="5" t="s">
        <v>69</v>
      </c>
      <c r="C15" s="5" t="s">
        <v>58</v>
      </c>
      <c r="D15" s="7">
        <v>1</v>
      </c>
      <c r="E15" s="11"/>
      <c r="F15" s="8">
        <f t="shared" si="0"/>
        <v>0</v>
      </c>
    </row>
    <row r="16" ht="17.25" customHeight="1" spans="1:6">
      <c r="A16" s="8"/>
      <c r="B16" s="8"/>
      <c r="C16" s="8"/>
      <c r="D16" s="8"/>
      <c r="E16" s="8"/>
      <c r="F16" s="8"/>
    </row>
    <row r="17" ht="18" customHeight="1" spans="1:6">
      <c r="A17" s="8"/>
      <c r="B17" s="8"/>
      <c r="C17" s="8"/>
      <c r="D17" s="8"/>
      <c r="E17" s="8"/>
      <c r="F17" s="8"/>
    </row>
    <row r="18" ht="17.25" customHeight="1" spans="1:6">
      <c r="A18" s="8"/>
      <c r="B18" s="8"/>
      <c r="C18" s="8"/>
      <c r="D18" s="8"/>
      <c r="E18" s="8"/>
      <c r="F18" s="8"/>
    </row>
    <row r="19" ht="17.25" customHeight="1" spans="1:6">
      <c r="A19" s="8"/>
      <c r="B19" s="8"/>
      <c r="C19" s="8"/>
      <c r="D19" s="8"/>
      <c r="E19" s="8"/>
      <c r="F19" s="8"/>
    </row>
    <row r="20" ht="17.25" customHeight="1" spans="1:6">
      <c r="A20" s="8"/>
      <c r="B20" s="8"/>
      <c r="C20" s="8"/>
      <c r="D20" s="8"/>
      <c r="E20" s="8"/>
      <c r="F20" s="8"/>
    </row>
    <row r="21" ht="17.25" customHeight="1" spans="1:6">
      <c r="A21" s="8"/>
      <c r="B21" s="8"/>
      <c r="C21" s="8"/>
      <c r="D21" s="8"/>
      <c r="E21" s="8"/>
      <c r="F21" s="8"/>
    </row>
    <row r="22" ht="18" customHeight="1" spans="1:6">
      <c r="A22" s="8"/>
      <c r="B22" s="8"/>
      <c r="C22" s="8"/>
      <c r="D22" s="8"/>
      <c r="E22" s="8"/>
      <c r="F22" s="8"/>
    </row>
    <row r="23" ht="17.25" customHeight="1" spans="1:6">
      <c r="A23" s="8"/>
      <c r="B23" s="8"/>
      <c r="C23" s="8"/>
      <c r="D23" s="8"/>
      <c r="E23" s="8"/>
      <c r="F23" s="8"/>
    </row>
    <row r="24" ht="17.25" customHeight="1" spans="1:6">
      <c r="A24" s="8"/>
      <c r="B24" s="8"/>
      <c r="C24" s="8"/>
      <c r="D24" s="8"/>
      <c r="E24" s="8"/>
      <c r="F24" s="8"/>
    </row>
    <row r="25" ht="17.25" customHeight="1" spans="1:6">
      <c r="A25" s="8"/>
      <c r="B25" s="8"/>
      <c r="C25" s="8"/>
      <c r="D25" s="8"/>
      <c r="E25" s="8"/>
      <c r="F25" s="8"/>
    </row>
    <row r="26" ht="17.25" customHeight="1" spans="1:6">
      <c r="A26" s="8"/>
      <c r="B26" s="8"/>
      <c r="C26" s="8"/>
      <c r="D26" s="8"/>
      <c r="E26" s="8"/>
      <c r="F26" s="8"/>
    </row>
    <row r="27" ht="18" customHeight="1" spans="1:6">
      <c r="A27" s="8"/>
      <c r="B27" s="8"/>
      <c r="C27" s="8"/>
      <c r="D27" s="8"/>
      <c r="E27" s="8"/>
      <c r="F27" s="8"/>
    </row>
    <row r="28" ht="17.25" customHeight="1" spans="1:6">
      <c r="A28" s="8"/>
      <c r="B28" s="8"/>
      <c r="C28" s="8"/>
      <c r="D28" s="8"/>
      <c r="E28" s="8"/>
      <c r="F28" s="8"/>
    </row>
    <row r="29" ht="17.25" customHeight="1" spans="1:6">
      <c r="A29" s="8"/>
      <c r="B29" s="8"/>
      <c r="C29" s="8"/>
      <c r="D29" s="8"/>
      <c r="E29" s="8"/>
      <c r="F29" s="8"/>
    </row>
    <row r="30" ht="17.25" customHeight="1" spans="1:6">
      <c r="A30" s="8"/>
      <c r="B30" s="8"/>
      <c r="C30" s="8"/>
      <c r="D30" s="8"/>
      <c r="E30" s="8"/>
      <c r="F30" s="8"/>
    </row>
    <row r="31" ht="17.25" customHeight="1" spans="1:6">
      <c r="A31" s="8"/>
      <c r="B31" s="8"/>
      <c r="C31" s="8"/>
      <c r="D31" s="8"/>
      <c r="E31" s="8"/>
      <c r="F31" s="8"/>
    </row>
    <row r="32" ht="18" customHeight="1" spans="1:6">
      <c r="A32" s="8"/>
      <c r="B32" s="8"/>
      <c r="C32" s="8"/>
      <c r="D32" s="8"/>
      <c r="E32" s="8"/>
      <c r="F32" s="8"/>
    </row>
    <row r="33" ht="17.25" customHeight="1" spans="1:6">
      <c r="A33" s="8"/>
      <c r="B33" s="8"/>
      <c r="C33" s="8"/>
      <c r="D33" s="8"/>
      <c r="E33" s="8"/>
      <c r="F33" s="8"/>
    </row>
    <row r="34" ht="17.25" customHeight="1" spans="1:6">
      <c r="A34" s="8"/>
      <c r="B34" s="8"/>
      <c r="C34" s="8"/>
      <c r="D34" s="8"/>
      <c r="E34" s="8"/>
      <c r="F34" s="8"/>
    </row>
    <row r="35" ht="17.25" customHeight="1" spans="1:6">
      <c r="A35" s="8"/>
      <c r="B35" s="8"/>
      <c r="C35" s="8"/>
      <c r="D35" s="8"/>
      <c r="E35" s="8"/>
      <c r="F35" s="8"/>
    </row>
    <row r="36" ht="17.25" customHeight="1" spans="1:6">
      <c r="A36" s="8"/>
      <c r="B36" s="8"/>
      <c r="C36" s="8"/>
      <c r="D36" s="8"/>
      <c r="E36" s="8"/>
      <c r="F36" s="8"/>
    </row>
    <row r="37" ht="18" customHeight="1" spans="1:6">
      <c r="A37" s="8"/>
      <c r="B37" s="8"/>
      <c r="C37" s="8"/>
      <c r="D37" s="8"/>
      <c r="E37" s="8"/>
      <c r="F37" s="8"/>
    </row>
    <row r="38" ht="17.25" customHeight="1" spans="1:6">
      <c r="A38" s="8"/>
      <c r="B38" s="8"/>
      <c r="C38" s="8"/>
      <c r="D38" s="8"/>
      <c r="E38" s="8"/>
      <c r="F38" s="8"/>
    </row>
    <row r="39" ht="23.25" customHeight="1" spans="1:6">
      <c r="A39" s="5" t="s">
        <v>71</v>
      </c>
      <c r="B39" s="12"/>
      <c r="C39" s="12"/>
      <c r="D39" s="12"/>
      <c r="E39" s="12"/>
      <c r="F39" s="12">
        <f>SUM(F7:F38)</f>
        <v>0</v>
      </c>
    </row>
  </sheetData>
  <sheetProtection algorithmName="SHA-512" hashValue="ADh1i2aXkk4hY0ORjlkls28OKybk8088zOdXDbvWidkM6cBF2Kc1XVpg2qA/a515EMh9RUvuqVkHfcgGA3YzSA==" saltValue="Wgr8R/uJlo0s3wUnwkGtKA==" spinCount="100000" sheet="1" objects="1"/>
  <mergeCells count="4">
    <mergeCell ref="B1:F1"/>
    <mergeCell ref="A2:F2"/>
    <mergeCell ref="A3:F3"/>
    <mergeCell ref="A39:C39"/>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Zeros="0" workbookViewId="0">
      <selection activeCell="E14" sqref="E14"/>
    </sheetView>
  </sheetViews>
  <sheetFormatPr defaultColWidth="9" defaultRowHeight="14.1" outlineLevelCol="5"/>
  <cols>
    <col min="1" max="1" width="7.5" customWidth="1"/>
    <col min="2" max="2" width="19.6416666666667" customWidth="1"/>
    <col min="3" max="3" width="7.43333333333333" customWidth="1"/>
    <col min="4" max="4" width="11.8666666666667" customWidth="1"/>
    <col min="5" max="5" width="13.175" customWidth="1"/>
    <col min="6" max="6" width="11.0666666666667" customWidth="1"/>
  </cols>
  <sheetData>
    <row r="1" ht="34.5" customHeight="1" spans="1:6">
      <c r="B1" s="1" t="s">
        <v>44</v>
      </c>
    </row>
    <row r="2" ht="13.1" customHeight="1" spans="1:6">
      <c r="A2" s="2" t="s">
        <v>45</v>
      </c>
    </row>
    <row r="3" ht="23.25" customHeight="1" spans="1:6">
      <c r="A3" s="3" t="s">
        <v>72</v>
      </c>
      <c r="B3" s="4"/>
      <c r="C3" s="4"/>
      <c r="D3" s="4"/>
      <c r="E3" s="4"/>
      <c r="F3" s="4"/>
    </row>
    <row r="4" ht="23.25" customHeight="1" spans="1:6">
      <c r="A4" s="5" t="s">
        <v>73</v>
      </c>
      <c r="B4" s="5" t="s">
        <v>74</v>
      </c>
      <c r="C4" s="5" t="s">
        <v>75</v>
      </c>
      <c r="D4" s="5" t="s">
        <v>76</v>
      </c>
      <c r="E4" s="5" t="s">
        <v>77</v>
      </c>
      <c r="F4" s="5" t="s">
        <v>78</v>
      </c>
    </row>
    <row r="5" ht="17.25" customHeight="1" spans="1:6">
      <c r="A5" s="7">
        <v>203</v>
      </c>
      <c r="B5" s="5" t="s">
        <v>79</v>
      </c>
      <c r="C5" s="8"/>
      <c r="D5" s="8"/>
      <c r="E5" s="8"/>
      <c r="F5" s="8"/>
    </row>
    <row r="6" ht="17.25" customHeight="1" spans="1:6">
      <c r="A6" s="9" t="s">
        <v>80</v>
      </c>
      <c r="B6" s="5" t="s">
        <v>81</v>
      </c>
      <c r="C6" s="8"/>
      <c r="D6" s="8"/>
      <c r="E6" s="8"/>
      <c r="F6" s="8"/>
    </row>
    <row r="7" ht="17.25" customHeight="1" spans="1:6">
      <c r="A7" s="16" t="s">
        <v>56</v>
      </c>
      <c r="B7" s="5" t="s">
        <v>82</v>
      </c>
      <c r="C7" s="5" t="s">
        <v>83</v>
      </c>
      <c r="D7" s="10">
        <v>6323.5</v>
      </c>
      <c r="E7" s="11"/>
      <c r="F7" s="8">
        <f>D7*E7</f>
        <v>0</v>
      </c>
    </row>
    <row r="8" ht="18" customHeight="1" spans="1:6">
      <c r="A8" s="7">
        <v>204</v>
      </c>
      <c r="B8" s="5" t="s">
        <v>84</v>
      </c>
      <c r="C8" s="8"/>
      <c r="D8" s="8"/>
      <c r="E8" s="8"/>
      <c r="F8" s="8">
        <f t="shared" ref="F8:F17" si="0">D8*E8</f>
        <v>0</v>
      </c>
    </row>
    <row r="9" ht="17.25" customHeight="1" spans="1:6">
      <c r="A9" s="9" t="s">
        <v>85</v>
      </c>
      <c r="B9" s="5" t="s">
        <v>86</v>
      </c>
      <c r="C9" s="8"/>
      <c r="D9" s="8"/>
      <c r="E9" s="8"/>
      <c r="F9" s="8">
        <f t="shared" si="0"/>
        <v>0</v>
      </c>
    </row>
    <row r="10" ht="17.25" customHeight="1" spans="1:6">
      <c r="A10" s="16" t="s">
        <v>56</v>
      </c>
      <c r="B10" s="5" t="s">
        <v>87</v>
      </c>
      <c r="C10" s="5" t="s">
        <v>83</v>
      </c>
      <c r="D10" s="10">
        <v>168.38</v>
      </c>
      <c r="E10" s="11"/>
      <c r="F10" s="8">
        <f t="shared" si="0"/>
        <v>0</v>
      </c>
    </row>
    <row r="11" ht="17.25" customHeight="1" spans="1:6">
      <c r="A11" s="16" t="s">
        <v>88</v>
      </c>
      <c r="B11" s="5" t="s">
        <v>89</v>
      </c>
      <c r="C11" s="5" t="s">
        <v>83</v>
      </c>
      <c r="D11" s="10">
        <v>36.76</v>
      </c>
      <c r="E11" s="11"/>
      <c r="F11" s="8">
        <f t="shared" si="0"/>
        <v>0</v>
      </c>
    </row>
    <row r="12" ht="17.25" customHeight="1" spans="1:6">
      <c r="A12" s="7">
        <v>207</v>
      </c>
      <c r="B12" s="5" t="s">
        <v>90</v>
      </c>
      <c r="C12" s="8"/>
      <c r="D12" s="8"/>
      <c r="E12" s="8"/>
      <c r="F12" s="8">
        <f t="shared" si="0"/>
        <v>0</v>
      </c>
    </row>
    <row r="13" ht="18" customHeight="1" spans="1:6">
      <c r="A13" s="9" t="s">
        <v>91</v>
      </c>
      <c r="B13" s="5" t="s">
        <v>92</v>
      </c>
      <c r="C13" s="8"/>
      <c r="D13" s="8"/>
      <c r="E13" s="8"/>
      <c r="F13" s="8">
        <f t="shared" si="0"/>
        <v>0</v>
      </c>
    </row>
    <row r="14" ht="17.25" customHeight="1" spans="1:6">
      <c r="A14" s="16" t="s">
        <v>56</v>
      </c>
      <c r="B14" s="5" t="s">
        <v>93</v>
      </c>
      <c r="C14" s="5" t="s">
        <v>83</v>
      </c>
      <c r="D14" s="10">
        <v>63.3</v>
      </c>
      <c r="E14" s="11"/>
      <c r="F14" s="8">
        <f t="shared" si="0"/>
        <v>0</v>
      </c>
    </row>
    <row r="15" ht="17.25" customHeight="1" spans="1:6">
      <c r="A15" s="7">
        <v>208</v>
      </c>
      <c r="B15" s="5" t="s">
        <v>94</v>
      </c>
      <c r="C15" s="8"/>
      <c r="D15" s="8"/>
      <c r="E15" s="8"/>
      <c r="F15" s="8">
        <f t="shared" si="0"/>
        <v>0</v>
      </c>
    </row>
    <row r="16" ht="17.25" customHeight="1" spans="1:6">
      <c r="A16" s="9" t="s">
        <v>95</v>
      </c>
      <c r="B16" s="5" t="s">
        <v>96</v>
      </c>
      <c r="C16" s="8"/>
      <c r="D16" s="8"/>
      <c r="E16" s="8"/>
      <c r="F16" s="8">
        <f t="shared" si="0"/>
        <v>0</v>
      </c>
    </row>
    <row r="17" ht="17.25" customHeight="1" spans="1:6">
      <c r="A17" s="16" t="s">
        <v>56</v>
      </c>
      <c r="B17" s="5" t="s">
        <v>97</v>
      </c>
      <c r="C17" s="5" t="s">
        <v>83</v>
      </c>
      <c r="D17" s="10">
        <v>72.8</v>
      </c>
      <c r="E17" s="11"/>
      <c r="F17" s="8">
        <f t="shared" si="0"/>
        <v>0</v>
      </c>
    </row>
    <row r="18" ht="18" customHeight="1" spans="1:6">
      <c r="A18" s="8"/>
      <c r="B18" s="8"/>
      <c r="C18" s="8"/>
      <c r="D18" s="8"/>
      <c r="E18" s="8"/>
      <c r="F18" s="8"/>
    </row>
    <row r="19" ht="17.25" customHeight="1" spans="1:6">
      <c r="A19" s="8"/>
      <c r="B19" s="8"/>
      <c r="C19" s="8"/>
      <c r="D19" s="8"/>
      <c r="E19" s="8"/>
      <c r="F19" s="8"/>
    </row>
    <row r="20" ht="17.25" customHeight="1" spans="1:6">
      <c r="A20" s="8"/>
      <c r="B20" s="8"/>
      <c r="C20" s="8"/>
      <c r="D20" s="8"/>
      <c r="E20" s="8"/>
      <c r="F20" s="8"/>
    </row>
    <row r="21" ht="17.25" customHeight="1" spans="1:6">
      <c r="A21" s="8"/>
      <c r="B21" s="8"/>
      <c r="C21" s="8"/>
      <c r="D21" s="8"/>
      <c r="E21" s="8"/>
      <c r="F21" s="8"/>
    </row>
    <row r="22" ht="17.25" customHeight="1" spans="1:6">
      <c r="A22" s="8"/>
      <c r="B22" s="8"/>
      <c r="C22" s="8"/>
      <c r="D22" s="8"/>
      <c r="E22" s="8"/>
      <c r="F22" s="8"/>
    </row>
    <row r="23" ht="18" customHeight="1" spans="1:6">
      <c r="A23" s="8"/>
      <c r="B23" s="8"/>
      <c r="C23" s="8"/>
      <c r="D23" s="8"/>
      <c r="E23" s="8"/>
      <c r="F23" s="8"/>
    </row>
    <row r="24" ht="17.25" customHeight="1" spans="1:6">
      <c r="A24" s="8"/>
      <c r="B24" s="8"/>
      <c r="C24" s="8"/>
      <c r="D24" s="8"/>
      <c r="E24" s="8"/>
      <c r="F24" s="8"/>
    </row>
    <row r="25" ht="17.25" customHeight="1" spans="1:6">
      <c r="A25" s="8"/>
      <c r="B25" s="8"/>
      <c r="C25" s="8"/>
      <c r="D25" s="8"/>
      <c r="E25" s="8"/>
      <c r="F25" s="8"/>
    </row>
    <row r="26" ht="17.25" customHeight="1" spans="1:6">
      <c r="A26" s="8"/>
      <c r="B26" s="8"/>
      <c r="C26" s="8"/>
      <c r="D26" s="8"/>
      <c r="E26" s="8"/>
      <c r="F26" s="8"/>
    </row>
    <row r="27" ht="17.25" customHeight="1" spans="1:6">
      <c r="A27" s="8"/>
      <c r="B27" s="8"/>
      <c r="C27" s="8"/>
      <c r="D27" s="8"/>
      <c r="E27" s="8"/>
      <c r="F27" s="8"/>
    </row>
    <row r="28" ht="18" customHeight="1" spans="1:6">
      <c r="A28" s="8"/>
      <c r="B28" s="8"/>
      <c r="C28" s="8"/>
      <c r="D28" s="8"/>
      <c r="E28" s="8"/>
      <c r="F28" s="8"/>
    </row>
    <row r="29" ht="17.25" customHeight="1" spans="1:6">
      <c r="A29" s="8"/>
      <c r="B29" s="8"/>
      <c r="C29" s="8"/>
      <c r="D29" s="8"/>
      <c r="E29" s="8"/>
      <c r="F29" s="8"/>
    </row>
    <row r="30" ht="17.25" customHeight="1" spans="1:6">
      <c r="A30" s="8"/>
      <c r="B30" s="8"/>
      <c r="C30" s="8"/>
      <c r="D30" s="8"/>
      <c r="E30" s="8"/>
      <c r="F30" s="8"/>
    </row>
    <row r="31" ht="17.25" customHeight="1" spans="1:6">
      <c r="A31" s="8"/>
      <c r="B31" s="8"/>
      <c r="C31" s="8"/>
      <c r="D31" s="8"/>
      <c r="E31" s="8"/>
      <c r="F31" s="8"/>
    </row>
    <row r="32" ht="17.25" customHeight="1" spans="1:6">
      <c r="A32" s="8"/>
      <c r="B32" s="8"/>
      <c r="C32" s="8"/>
      <c r="D32" s="8"/>
      <c r="E32" s="8"/>
      <c r="F32" s="8"/>
    </row>
    <row r="33" ht="18" customHeight="1" spans="1:6">
      <c r="A33" s="8"/>
      <c r="B33" s="8"/>
      <c r="C33" s="8"/>
      <c r="D33" s="8"/>
      <c r="E33" s="8"/>
      <c r="F33" s="8"/>
    </row>
    <row r="34" ht="17.25" customHeight="1" spans="1:6">
      <c r="A34" s="8"/>
      <c r="B34" s="8"/>
      <c r="C34" s="8"/>
      <c r="D34" s="8"/>
      <c r="E34" s="8"/>
      <c r="F34" s="8"/>
    </row>
    <row r="35" ht="17.25" customHeight="1" spans="1:6">
      <c r="A35" s="8"/>
      <c r="B35" s="8"/>
      <c r="C35" s="8"/>
      <c r="D35" s="8"/>
      <c r="E35" s="8"/>
      <c r="F35" s="8"/>
    </row>
    <row r="36" ht="17.25" customHeight="1" spans="1:6">
      <c r="A36" s="8"/>
      <c r="B36" s="8"/>
      <c r="C36" s="8"/>
      <c r="D36" s="8"/>
      <c r="E36" s="8"/>
      <c r="F36" s="8"/>
    </row>
    <row r="37" ht="17.25" customHeight="1" spans="1:6">
      <c r="A37" s="8"/>
      <c r="B37" s="8"/>
      <c r="C37" s="8"/>
      <c r="D37" s="8"/>
      <c r="E37" s="8"/>
      <c r="F37" s="8"/>
    </row>
    <row r="38" ht="18" customHeight="1" spans="1:6">
      <c r="A38" s="8"/>
      <c r="B38" s="8"/>
      <c r="C38" s="8"/>
      <c r="D38" s="8"/>
      <c r="E38" s="8"/>
      <c r="F38" s="8"/>
    </row>
    <row r="39" ht="17.25" customHeight="1" spans="1:6">
      <c r="A39" s="8"/>
      <c r="B39" s="8"/>
      <c r="C39" s="8"/>
      <c r="D39" s="8"/>
      <c r="E39" s="8"/>
      <c r="F39" s="8"/>
    </row>
    <row r="40" ht="23.25" customHeight="1" spans="1:6">
      <c r="A40" s="5" t="s">
        <v>98</v>
      </c>
      <c r="B40" s="12"/>
      <c r="C40" s="12"/>
      <c r="D40" s="12"/>
      <c r="E40" s="12"/>
      <c r="F40" s="12">
        <f>SUM(F7:F39)</f>
        <v>0</v>
      </c>
    </row>
  </sheetData>
  <sheetProtection algorithmName="SHA-512" hashValue="14/tGyI0B6eEY555o1DsgB2onfG9fE309cC/fZhcfo1s20AfzwSAJZbbnbDkGcYt38f5e7qwK9wpcyZ56+/BeQ==" saltValue="tk/Ry1eJ7qXMYa/MRHF3wQ==" spinCount="100000" sheet="1" objects="1"/>
  <mergeCells count="4">
    <mergeCell ref="B1:F1"/>
    <mergeCell ref="A2:F2"/>
    <mergeCell ref="A3:F3"/>
    <mergeCell ref="A40:C40"/>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3"/>
  <sheetViews>
    <sheetView showZeros="0" workbookViewId="0">
      <selection activeCell="E15" sqref="E15"/>
    </sheetView>
  </sheetViews>
  <sheetFormatPr defaultColWidth="9" defaultRowHeight="14.1" outlineLevelCol="5"/>
  <cols>
    <col min="1" max="1" width="7.19166666666667" customWidth="1"/>
    <col min="2" max="2" width="30.5666666666667" customWidth="1"/>
    <col min="3" max="3" width="7.125" customWidth="1"/>
    <col min="4" max="4" width="11.375" customWidth="1"/>
    <col min="5" max="5" width="12.625" customWidth="1"/>
    <col min="6" max="6" width="11.1333333333333" customWidth="1"/>
  </cols>
  <sheetData>
    <row r="1" ht="34.5" customHeight="1" spans="1:6">
      <c r="A1" s="15"/>
      <c r="B1" s="1" t="s">
        <v>44</v>
      </c>
    </row>
    <row r="2" ht="13.1" customHeight="1" spans="1:6">
      <c r="A2" s="2" t="s">
        <v>99</v>
      </c>
    </row>
    <row r="3" ht="23.25" customHeight="1" spans="1:6">
      <c r="A3" s="3" t="s">
        <v>100</v>
      </c>
      <c r="B3" s="4"/>
      <c r="C3" s="4"/>
      <c r="D3" s="4"/>
      <c r="E3" s="4"/>
      <c r="F3" s="4"/>
    </row>
    <row r="4" ht="23.25" customHeight="1" spans="1:6">
      <c r="A4" s="5" t="s">
        <v>73</v>
      </c>
      <c r="B4" s="5" t="s">
        <v>74</v>
      </c>
      <c r="C4" s="5" t="s">
        <v>75</v>
      </c>
      <c r="D4" s="5" t="s">
        <v>76</v>
      </c>
      <c r="E4" s="5" t="s">
        <v>77</v>
      </c>
      <c r="F4" s="5" t="s">
        <v>78</v>
      </c>
    </row>
    <row r="5" ht="17.25" customHeight="1" spans="1:6">
      <c r="A5" s="7">
        <v>302</v>
      </c>
      <c r="B5" s="5" t="s">
        <v>101</v>
      </c>
      <c r="C5" s="8"/>
      <c r="D5" s="8"/>
      <c r="E5" s="8"/>
      <c r="F5" s="8"/>
    </row>
    <row r="6" ht="17.25" customHeight="1" spans="1:6">
      <c r="A6" s="9" t="s">
        <v>102</v>
      </c>
      <c r="B6" s="5" t="s">
        <v>103</v>
      </c>
      <c r="C6" s="8"/>
      <c r="D6" s="8"/>
      <c r="E6" s="8"/>
      <c r="F6" s="8"/>
    </row>
    <row r="7" ht="17.25" customHeight="1" spans="1:6">
      <c r="A7" s="16" t="s">
        <v>56</v>
      </c>
      <c r="B7" s="5" t="s">
        <v>104</v>
      </c>
      <c r="C7" s="5" t="s">
        <v>105</v>
      </c>
      <c r="D7" s="10">
        <v>18184.3</v>
      </c>
      <c r="E7" s="11"/>
      <c r="F7" s="8">
        <f>D7*E7</f>
        <v>0</v>
      </c>
    </row>
    <row r="8" ht="18" customHeight="1" spans="1:6">
      <c r="A8" s="7">
        <v>312</v>
      </c>
      <c r="B8" s="5" t="s">
        <v>106</v>
      </c>
      <c r="C8" s="8"/>
      <c r="D8" s="8"/>
      <c r="E8" s="17"/>
      <c r="F8" s="8"/>
    </row>
    <row r="9" ht="17.25" customHeight="1" spans="1:6">
      <c r="A9" s="9" t="s">
        <v>107</v>
      </c>
      <c r="B9" s="5" t="s">
        <v>106</v>
      </c>
      <c r="C9" s="8"/>
      <c r="D9" s="8"/>
      <c r="E9" s="17"/>
      <c r="F9" s="8"/>
    </row>
    <row r="10" ht="17.25" customHeight="1" spans="1:6">
      <c r="A10" s="16" t="s">
        <v>56</v>
      </c>
      <c r="B10" s="5" t="s">
        <v>108</v>
      </c>
      <c r="C10" s="5" t="s">
        <v>83</v>
      </c>
      <c r="D10" s="10">
        <v>2885.04</v>
      </c>
      <c r="E10" s="11"/>
      <c r="F10" s="8">
        <f>D10*E10</f>
        <v>0</v>
      </c>
    </row>
    <row r="11" ht="17.25" customHeight="1" spans="1:6">
      <c r="A11" s="16" t="s">
        <v>59</v>
      </c>
      <c r="B11" s="5" t="s">
        <v>109</v>
      </c>
      <c r="C11" s="5" t="s">
        <v>105</v>
      </c>
      <c r="D11" s="10">
        <v>582</v>
      </c>
      <c r="E11" s="11"/>
      <c r="F11" s="8">
        <f t="shared" ref="F11:F17" si="0">D11*E11</f>
        <v>0</v>
      </c>
    </row>
    <row r="12" ht="17.25" customHeight="1" spans="1:6">
      <c r="A12" s="9" t="s">
        <v>110</v>
      </c>
      <c r="B12" s="5" t="s">
        <v>111</v>
      </c>
      <c r="C12" s="8"/>
      <c r="D12" s="8"/>
      <c r="E12" s="17"/>
      <c r="F12" s="8">
        <f t="shared" si="0"/>
        <v>0</v>
      </c>
    </row>
    <row r="13" ht="18" customHeight="1" spans="1:6">
      <c r="A13" s="16" t="s">
        <v>56</v>
      </c>
      <c r="B13" s="5" t="s">
        <v>112</v>
      </c>
      <c r="C13" s="5" t="s">
        <v>113</v>
      </c>
      <c r="D13" s="10">
        <v>603.2</v>
      </c>
      <c r="E13" s="11"/>
      <c r="F13" s="8">
        <f t="shared" si="0"/>
        <v>0</v>
      </c>
    </row>
    <row r="14" ht="22.5" customHeight="1" spans="1:6">
      <c r="A14" s="7">
        <v>313</v>
      </c>
      <c r="B14" s="5" t="s">
        <v>114</v>
      </c>
      <c r="C14" s="8"/>
      <c r="D14" s="8"/>
      <c r="E14" s="17"/>
      <c r="F14" s="8">
        <f t="shared" si="0"/>
        <v>0</v>
      </c>
    </row>
    <row r="15" ht="17.25" customHeight="1" spans="1:6">
      <c r="A15" s="9" t="s">
        <v>115</v>
      </c>
      <c r="B15" s="5" t="s">
        <v>116</v>
      </c>
      <c r="C15" s="5" t="s">
        <v>83</v>
      </c>
      <c r="D15" s="10">
        <v>1854.7</v>
      </c>
      <c r="E15" s="11"/>
      <c r="F15" s="8">
        <f t="shared" si="0"/>
        <v>0</v>
      </c>
    </row>
    <row r="16" ht="17.25" customHeight="1" spans="1:6">
      <c r="A16" s="9" t="s">
        <v>117</v>
      </c>
      <c r="B16" s="5" t="s">
        <v>118</v>
      </c>
      <c r="C16" s="5" t="s">
        <v>83</v>
      </c>
      <c r="D16" s="10">
        <v>1116.2</v>
      </c>
      <c r="E16" s="11"/>
      <c r="F16" s="8">
        <f t="shared" si="0"/>
        <v>0</v>
      </c>
    </row>
    <row r="17" ht="18" customHeight="1" spans="1:6">
      <c r="A17" s="9" t="s">
        <v>119</v>
      </c>
      <c r="B17" s="5" t="s">
        <v>120</v>
      </c>
      <c r="C17" s="5" t="s">
        <v>83</v>
      </c>
      <c r="D17" s="10">
        <v>95.8</v>
      </c>
      <c r="E17" s="11"/>
      <c r="F17" s="8">
        <f t="shared" si="0"/>
        <v>0</v>
      </c>
    </row>
    <row r="18" ht="17.25" customHeight="1" spans="1:6">
      <c r="A18" s="7">
        <v>314</v>
      </c>
      <c r="B18" s="5" t="s">
        <v>121</v>
      </c>
      <c r="C18" s="8"/>
      <c r="D18" s="8"/>
      <c r="E18" s="8"/>
      <c r="F18" s="8"/>
    </row>
    <row r="19" ht="17.25" customHeight="1" spans="1:6">
      <c r="A19" s="8"/>
      <c r="B19" s="8"/>
      <c r="C19" s="8"/>
      <c r="D19" s="8"/>
      <c r="E19" s="8"/>
      <c r="F19" s="8"/>
    </row>
    <row r="20" ht="17.25" customHeight="1" spans="1:6">
      <c r="A20" s="8"/>
      <c r="B20" s="8"/>
      <c r="C20" s="8"/>
      <c r="D20" s="8"/>
      <c r="E20" s="8"/>
      <c r="F20" s="8"/>
    </row>
    <row r="21" ht="17.25" customHeight="1" spans="1:6">
      <c r="A21" s="8"/>
      <c r="B21" s="8"/>
      <c r="C21" s="8"/>
      <c r="D21" s="8"/>
      <c r="E21" s="8"/>
      <c r="F21" s="8"/>
    </row>
    <row r="22" ht="18" customHeight="1" spans="1:6">
      <c r="A22" s="8"/>
      <c r="B22" s="8"/>
      <c r="C22" s="8"/>
      <c r="D22" s="8"/>
      <c r="E22" s="8"/>
      <c r="F22" s="8"/>
    </row>
    <row r="23" ht="17.25" customHeight="1" spans="1:6">
      <c r="A23" s="8"/>
      <c r="B23" s="8"/>
      <c r="C23" s="8"/>
      <c r="D23" s="8"/>
      <c r="E23" s="8"/>
      <c r="F23" s="8"/>
    </row>
    <row r="24" ht="17.25" customHeight="1" spans="1:6">
      <c r="A24" s="8"/>
      <c r="B24" s="8"/>
      <c r="C24" s="8"/>
      <c r="D24" s="8"/>
      <c r="E24" s="8"/>
      <c r="F24" s="8"/>
    </row>
    <row r="25" ht="17.25" customHeight="1" spans="1:6">
      <c r="A25" s="8"/>
      <c r="B25" s="8"/>
      <c r="C25" s="8"/>
      <c r="D25" s="8"/>
      <c r="E25" s="8"/>
      <c r="F25" s="8"/>
    </row>
    <row r="26" ht="17.25" customHeight="1" spans="1:6">
      <c r="A26" s="8"/>
      <c r="B26" s="8"/>
      <c r="C26" s="8"/>
      <c r="D26" s="8"/>
      <c r="E26" s="8"/>
      <c r="F26" s="8"/>
    </row>
    <row r="27" ht="18" customHeight="1" spans="1:6">
      <c r="A27" s="8"/>
      <c r="B27" s="8"/>
      <c r="C27" s="8"/>
      <c r="D27" s="8"/>
      <c r="E27" s="8"/>
      <c r="F27" s="8"/>
    </row>
    <row r="28" ht="17.25" customHeight="1" spans="1:6">
      <c r="A28" s="8"/>
      <c r="B28" s="8"/>
      <c r="C28" s="8"/>
      <c r="D28" s="8"/>
      <c r="E28" s="8"/>
      <c r="F28" s="8"/>
    </row>
    <row r="29" ht="17.25" customHeight="1" spans="1:6">
      <c r="A29" s="8"/>
      <c r="B29" s="8"/>
      <c r="C29" s="8"/>
      <c r="D29" s="8"/>
      <c r="E29" s="8"/>
      <c r="F29" s="8"/>
    </row>
    <row r="30" ht="17.25" customHeight="1" spans="1:6">
      <c r="A30" s="8"/>
      <c r="B30" s="8"/>
      <c r="C30" s="8"/>
      <c r="D30" s="8"/>
      <c r="E30" s="8"/>
      <c r="F30" s="8"/>
    </row>
    <row r="31" ht="17.25" customHeight="1" spans="1:6">
      <c r="A31" s="8"/>
      <c r="B31" s="8"/>
      <c r="C31" s="8"/>
      <c r="D31" s="8"/>
      <c r="E31" s="8"/>
      <c r="F31" s="8"/>
    </row>
    <row r="32" ht="18" customHeight="1" spans="1:6">
      <c r="A32" s="8"/>
      <c r="B32" s="8"/>
      <c r="C32" s="8"/>
      <c r="D32" s="8"/>
      <c r="E32" s="8"/>
      <c r="F32" s="8"/>
    </row>
    <row r="33" ht="17.25" customHeight="1" spans="1:6">
      <c r="A33" s="8"/>
      <c r="B33" s="8"/>
      <c r="C33" s="8"/>
      <c r="D33" s="8"/>
      <c r="E33" s="8"/>
      <c r="F33" s="8"/>
    </row>
    <row r="34" ht="17.25" customHeight="1" spans="1:6">
      <c r="A34" s="8"/>
      <c r="B34" s="8"/>
      <c r="C34" s="8"/>
      <c r="D34" s="8"/>
      <c r="E34" s="8"/>
      <c r="F34" s="8"/>
    </row>
    <row r="35" ht="17.25" customHeight="1" spans="1:6">
      <c r="A35" s="8"/>
      <c r="B35" s="8"/>
      <c r="C35" s="8"/>
      <c r="D35" s="8"/>
      <c r="E35" s="8"/>
      <c r="F35" s="8"/>
    </row>
    <row r="36" ht="17.25" customHeight="1" spans="1:6">
      <c r="A36" s="8"/>
      <c r="B36" s="8"/>
      <c r="C36" s="8"/>
      <c r="D36" s="8"/>
      <c r="E36" s="8"/>
      <c r="F36" s="8"/>
    </row>
    <row r="37" ht="18" customHeight="1" spans="1:6">
      <c r="A37" s="8"/>
      <c r="B37" s="8"/>
      <c r="C37" s="8"/>
      <c r="D37" s="8"/>
      <c r="E37" s="8"/>
      <c r="F37" s="8"/>
    </row>
    <row r="38" ht="17.25" customHeight="1" spans="1:6">
      <c r="A38" s="8"/>
      <c r="B38" s="8"/>
      <c r="C38" s="8"/>
      <c r="D38" s="8"/>
      <c r="E38" s="8"/>
      <c r="F38" s="8"/>
    </row>
    <row r="39" ht="23.25" customHeight="1" spans="1:6">
      <c r="A39" s="5" t="s">
        <v>122</v>
      </c>
      <c r="B39" s="12"/>
      <c r="C39" s="12"/>
      <c r="D39" s="12"/>
      <c r="E39" s="12"/>
      <c r="F39" s="12">
        <f>SUM(F7:F38)</f>
        <v>0</v>
      </c>
    </row>
    <row r="40" spans="1:6">
      <c r="A40" s="14"/>
      <c r="B40" s="14"/>
      <c r="C40" s="14"/>
      <c r="D40" s="14"/>
      <c r="E40" s="14"/>
      <c r="F40" s="14"/>
    </row>
    <row r="41" spans="1:6">
      <c r="A41" s="14"/>
      <c r="B41" s="14"/>
      <c r="C41" s="14"/>
      <c r="D41" s="14"/>
      <c r="E41" s="14"/>
      <c r="F41" s="14"/>
    </row>
    <row r="42" spans="1:6">
      <c r="A42" s="14"/>
      <c r="B42" s="14"/>
      <c r="C42" s="14"/>
      <c r="D42" s="14"/>
      <c r="E42" s="14"/>
      <c r="F42" s="14"/>
    </row>
    <row r="43" spans="1:6">
      <c r="A43" s="14"/>
      <c r="B43" s="14"/>
      <c r="C43" s="14"/>
      <c r="D43" s="14"/>
      <c r="E43" s="14"/>
      <c r="F43" s="14"/>
    </row>
  </sheetData>
  <sheetProtection algorithmName="SHA-512" hashValue="1qpjrHkFHEAYLOkdxiQMMLulwuqEPbTn5Z5pH0nkvBtlnyCHiILXhBBcpd/n+sPLB2H/K/CAoFeJrMjDHqRuJw==" saltValue="CNae9zBJLw9Iijr/ZUZ8ew==" spinCount="100000" sheet="1" objects="1"/>
  <mergeCells count="4">
    <mergeCell ref="B1:F1"/>
    <mergeCell ref="A2:F2"/>
    <mergeCell ref="A3:F3"/>
    <mergeCell ref="A39:B39"/>
  </mergeCells>
  <pageMargins left="0.7" right="0.7" top="0.75" bottom="0.75"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showZeros="0" workbookViewId="0">
      <selection activeCell="E25" sqref="E25"/>
    </sheetView>
  </sheetViews>
  <sheetFormatPr defaultColWidth="9" defaultRowHeight="14.1" outlineLevelCol="5"/>
  <cols>
    <col min="1" max="1" width="7.5" customWidth="1"/>
    <col min="2" max="2" width="22.2083333333333" customWidth="1"/>
    <col min="3" max="3" width="7.43333333333333" customWidth="1"/>
    <col min="4" max="4" width="11.8666666666667" customWidth="1"/>
    <col min="5" max="5" width="13.175" customWidth="1"/>
    <col min="6" max="6" width="11.2083333333333" customWidth="1"/>
  </cols>
  <sheetData>
    <row r="1" ht="34.5" customHeight="1" spans="1:6">
      <c r="B1" s="1" t="s">
        <v>44</v>
      </c>
    </row>
    <row r="2" ht="13.1" customHeight="1" spans="1:6">
      <c r="A2" s="2" t="s">
        <v>123</v>
      </c>
    </row>
    <row r="3" ht="23.25" customHeight="1" spans="1:6">
      <c r="A3" s="3" t="s">
        <v>124</v>
      </c>
      <c r="B3" s="4"/>
      <c r="C3" s="4"/>
      <c r="D3" s="4"/>
      <c r="E3" s="4"/>
      <c r="F3" s="4"/>
    </row>
    <row r="4" ht="23.25" customHeight="1" spans="1:6">
      <c r="A4" s="5" t="s">
        <v>73</v>
      </c>
      <c r="B4" s="5" t="s">
        <v>74</v>
      </c>
      <c r="C4" s="5" t="s">
        <v>75</v>
      </c>
      <c r="D4" s="5" t="s">
        <v>76</v>
      </c>
      <c r="E4" s="5" t="s">
        <v>77</v>
      </c>
      <c r="F4" s="5" t="s">
        <v>78</v>
      </c>
    </row>
    <row r="5" ht="17.25" customHeight="1" spans="1:6">
      <c r="A5" s="7">
        <v>419</v>
      </c>
      <c r="B5" s="5" t="s">
        <v>125</v>
      </c>
      <c r="C5" s="8"/>
      <c r="D5" s="8"/>
      <c r="E5" s="8"/>
      <c r="F5" s="8"/>
    </row>
    <row r="6" ht="17.25" customHeight="1" spans="1:6">
      <c r="A6" s="9" t="s">
        <v>126</v>
      </c>
      <c r="B6" s="5" t="s">
        <v>127</v>
      </c>
      <c r="C6" s="5" t="s">
        <v>128</v>
      </c>
      <c r="D6" s="10">
        <v>8</v>
      </c>
      <c r="E6" s="11"/>
      <c r="F6" s="8">
        <f>D6*E6</f>
        <v>0</v>
      </c>
    </row>
    <row r="7" ht="17.25" customHeight="1" spans="1:6">
      <c r="A7" s="8"/>
      <c r="B7" s="8"/>
      <c r="C7" s="8"/>
      <c r="D7" s="8"/>
      <c r="E7" s="8"/>
      <c r="F7" s="8"/>
    </row>
    <row r="8" ht="18" customHeight="1" spans="1:6">
      <c r="A8" s="8"/>
      <c r="B8" s="8"/>
      <c r="C8" s="8"/>
      <c r="D8" s="8"/>
      <c r="E8" s="8"/>
      <c r="F8" s="8"/>
    </row>
    <row r="9" ht="17.25" customHeight="1" spans="1:6">
      <c r="A9" s="8"/>
      <c r="B9" s="8"/>
      <c r="C9" s="8"/>
      <c r="D9" s="8"/>
      <c r="E9" s="8"/>
      <c r="F9" s="8"/>
    </row>
    <row r="10" ht="17.25" customHeight="1" spans="1:6">
      <c r="A10" s="8"/>
      <c r="B10" s="8"/>
      <c r="C10" s="8"/>
      <c r="D10" s="8"/>
      <c r="E10" s="8"/>
      <c r="F10" s="8"/>
    </row>
    <row r="11" ht="17.25" customHeight="1" spans="1:6">
      <c r="A11" s="8"/>
      <c r="B11" s="8"/>
      <c r="C11" s="8"/>
      <c r="D11" s="8"/>
      <c r="E11" s="8"/>
      <c r="F11" s="8"/>
    </row>
    <row r="12" ht="17.25" customHeight="1" spans="1:6">
      <c r="A12" s="8"/>
      <c r="B12" s="8"/>
      <c r="C12" s="8"/>
      <c r="D12" s="8"/>
      <c r="E12" s="8"/>
      <c r="F12" s="8"/>
    </row>
    <row r="13" ht="18" customHeight="1" spans="1:6">
      <c r="A13" s="8"/>
      <c r="B13" s="8"/>
      <c r="C13" s="8"/>
      <c r="D13" s="8"/>
      <c r="E13" s="8"/>
      <c r="F13" s="8"/>
    </row>
    <row r="14" ht="17.25" customHeight="1" spans="1:6">
      <c r="A14" s="8"/>
      <c r="B14" s="8"/>
      <c r="C14" s="8"/>
      <c r="D14" s="8"/>
      <c r="E14" s="8"/>
      <c r="F14" s="8"/>
    </row>
    <row r="15" ht="17.25" customHeight="1" spans="1:6">
      <c r="A15" s="8"/>
      <c r="B15" s="8"/>
      <c r="C15" s="8"/>
      <c r="D15" s="8"/>
      <c r="E15" s="8"/>
      <c r="F15" s="8"/>
    </row>
    <row r="16" ht="17.25" customHeight="1" spans="1:6">
      <c r="A16" s="8"/>
      <c r="B16" s="8"/>
      <c r="C16" s="8"/>
      <c r="D16" s="8"/>
      <c r="E16" s="8"/>
      <c r="F16" s="8"/>
    </row>
    <row r="17" ht="17.25" customHeight="1" spans="1:6">
      <c r="A17" s="8"/>
      <c r="B17" s="8"/>
      <c r="C17" s="8"/>
      <c r="D17" s="8"/>
      <c r="E17" s="8"/>
      <c r="F17" s="8"/>
    </row>
    <row r="18" ht="18" customHeight="1" spans="1:6">
      <c r="A18" s="8"/>
      <c r="B18" s="8"/>
      <c r="C18" s="8"/>
      <c r="D18" s="8"/>
      <c r="E18" s="8"/>
      <c r="F18" s="8"/>
    </row>
    <row r="19" ht="17.25" customHeight="1" spans="1:6">
      <c r="A19" s="8"/>
      <c r="B19" s="8"/>
      <c r="C19" s="8"/>
      <c r="D19" s="8"/>
      <c r="E19" s="8"/>
      <c r="F19" s="8"/>
    </row>
    <row r="20" ht="17.25" customHeight="1" spans="1:6">
      <c r="A20" s="8"/>
      <c r="B20" s="8"/>
      <c r="C20" s="8"/>
      <c r="D20" s="8"/>
      <c r="E20" s="8"/>
      <c r="F20" s="8"/>
    </row>
    <row r="21" ht="17.25" customHeight="1" spans="1:6">
      <c r="A21" s="8"/>
      <c r="B21" s="8"/>
      <c r="C21" s="8"/>
      <c r="D21" s="8"/>
      <c r="E21" s="8"/>
      <c r="F21" s="8"/>
    </row>
    <row r="22" ht="17.25" customHeight="1" spans="1:6">
      <c r="A22" s="8"/>
      <c r="B22" s="8"/>
      <c r="C22" s="8"/>
      <c r="D22" s="8"/>
      <c r="E22" s="8"/>
      <c r="F22" s="8"/>
    </row>
    <row r="23" ht="18" customHeight="1" spans="1:6">
      <c r="A23" s="8"/>
      <c r="B23" s="8"/>
      <c r="C23" s="8"/>
      <c r="D23" s="8"/>
      <c r="E23" s="8"/>
      <c r="F23" s="8"/>
    </row>
    <row r="24" ht="17.25" customHeight="1" spans="1:6">
      <c r="A24" s="8"/>
      <c r="B24" s="8"/>
      <c r="C24" s="8"/>
      <c r="D24" s="8"/>
      <c r="E24" s="8"/>
      <c r="F24" s="8"/>
    </row>
    <row r="25" ht="17.25" customHeight="1" spans="1:6">
      <c r="A25" s="8"/>
      <c r="B25" s="8"/>
      <c r="C25" s="8"/>
      <c r="D25" s="8"/>
      <c r="E25" s="8"/>
      <c r="F25" s="8"/>
    </row>
    <row r="26" ht="17.25" customHeight="1" spans="1:6">
      <c r="A26" s="8"/>
      <c r="B26" s="8"/>
      <c r="C26" s="8"/>
      <c r="D26" s="8"/>
      <c r="E26" s="8"/>
      <c r="F26" s="8"/>
    </row>
    <row r="27" ht="17.25" customHeight="1" spans="1:6">
      <c r="A27" s="8"/>
      <c r="B27" s="8"/>
      <c r="C27" s="8"/>
      <c r="D27" s="8"/>
      <c r="E27" s="8"/>
      <c r="F27" s="8"/>
    </row>
    <row r="28" ht="18" customHeight="1" spans="1:6">
      <c r="A28" s="8"/>
      <c r="B28" s="8"/>
      <c r="C28" s="8"/>
      <c r="D28" s="8"/>
      <c r="E28" s="8"/>
      <c r="F28" s="8"/>
    </row>
    <row r="29" ht="17.25" customHeight="1" spans="1:6">
      <c r="A29" s="8"/>
      <c r="B29" s="8"/>
      <c r="C29" s="8"/>
      <c r="D29" s="8"/>
      <c r="E29" s="8"/>
      <c r="F29" s="8"/>
    </row>
    <row r="30" ht="17.25" customHeight="1" spans="1:6">
      <c r="A30" s="8"/>
      <c r="B30" s="8"/>
      <c r="C30" s="8"/>
      <c r="D30" s="8"/>
      <c r="E30" s="8"/>
      <c r="F30" s="8"/>
    </row>
    <row r="31" ht="17.25" customHeight="1" spans="1:6">
      <c r="A31" s="8"/>
      <c r="B31" s="8"/>
      <c r="C31" s="8"/>
      <c r="D31" s="8"/>
      <c r="E31" s="8"/>
      <c r="F31" s="8"/>
    </row>
    <row r="32" ht="17.25" customHeight="1" spans="1:6">
      <c r="A32" s="8"/>
      <c r="B32" s="8"/>
      <c r="C32" s="8"/>
      <c r="D32" s="8"/>
      <c r="E32" s="8"/>
      <c r="F32" s="8"/>
    </row>
    <row r="33" ht="18" customHeight="1" spans="1:6">
      <c r="A33" s="8"/>
      <c r="B33" s="8"/>
      <c r="C33" s="8"/>
      <c r="D33" s="8"/>
      <c r="E33" s="8"/>
      <c r="F33" s="8"/>
    </row>
    <row r="34" ht="17.25" customHeight="1" spans="1:6">
      <c r="A34" s="8"/>
      <c r="B34" s="8"/>
      <c r="C34" s="8"/>
      <c r="D34" s="8"/>
      <c r="E34" s="8"/>
      <c r="F34" s="8"/>
    </row>
    <row r="35" ht="17.25" customHeight="1" spans="1:6">
      <c r="A35" s="8"/>
      <c r="B35" s="8"/>
      <c r="C35" s="8"/>
      <c r="D35" s="8"/>
      <c r="E35" s="8"/>
      <c r="F35" s="8"/>
    </row>
    <row r="36" ht="17.25" customHeight="1" spans="1:6">
      <c r="A36" s="8"/>
      <c r="B36" s="8"/>
      <c r="C36" s="8"/>
      <c r="D36" s="8"/>
      <c r="E36" s="8"/>
      <c r="F36" s="8"/>
    </row>
    <row r="37" ht="17.25" customHeight="1" spans="1:6">
      <c r="A37" s="8"/>
      <c r="B37" s="8"/>
      <c r="C37" s="8"/>
      <c r="D37" s="8"/>
      <c r="E37" s="8"/>
      <c r="F37" s="8"/>
    </row>
    <row r="38" ht="18" customHeight="1" spans="1:6">
      <c r="A38" s="8"/>
      <c r="B38" s="8"/>
      <c r="C38" s="8"/>
      <c r="D38" s="8"/>
      <c r="E38" s="8"/>
      <c r="F38" s="8"/>
    </row>
    <row r="39" ht="17.25" customHeight="1" spans="1:6">
      <c r="A39" s="8"/>
      <c r="B39" s="8"/>
      <c r="C39" s="8"/>
      <c r="D39" s="8"/>
      <c r="E39" s="8"/>
      <c r="F39" s="8"/>
    </row>
    <row r="40" ht="23.25" customHeight="1" spans="1:6">
      <c r="A40" s="5" t="s">
        <v>129</v>
      </c>
      <c r="B40" s="12"/>
      <c r="C40" s="12"/>
      <c r="D40" s="12"/>
      <c r="E40" s="12"/>
      <c r="F40" s="12">
        <f>F6</f>
        <v>0</v>
      </c>
    </row>
    <row r="41" spans="1:6">
      <c r="A41" s="14"/>
      <c r="B41" s="14"/>
      <c r="C41" s="14"/>
      <c r="D41" s="14"/>
      <c r="E41" s="14"/>
      <c r="F41" s="14"/>
    </row>
  </sheetData>
  <sheetProtection algorithmName="SHA-512" hashValue="5lpAkSullpU7b87K/SI0hh7maQ7UjtrbrPaQa9wjIlYlNgUWJ/qh5jaZG4MVLm+uC+F+iVXE/PYNd207oUvwjw==" saltValue="ukK08fbCt3knh3qrbVemew==" spinCount="100000" sheet="1" objects="1"/>
  <mergeCells count="4">
    <mergeCell ref="B1:F1"/>
    <mergeCell ref="A2:F2"/>
    <mergeCell ref="A3:F3"/>
    <mergeCell ref="A40:C40"/>
  </mergeCell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showZeros="0" workbookViewId="0">
      <selection activeCell="C17" sqref="C17"/>
    </sheetView>
  </sheetViews>
  <sheetFormatPr defaultColWidth="9" defaultRowHeight="14.1" outlineLevelCol="5"/>
  <cols>
    <col min="1" max="1" width="7.5" customWidth="1"/>
    <col min="2" max="2" width="27.775" customWidth="1"/>
    <col min="3" max="3" width="7.43333333333333" customWidth="1"/>
    <col min="4" max="4" width="10.2083333333333" customWidth="1"/>
    <col min="5" max="5" width="12.2833333333333" customWidth="1"/>
    <col min="6" max="6" width="13.9583333333333" customWidth="1"/>
  </cols>
  <sheetData>
    <row r="1" ht="34.5" customHeight="1" spans="1:6">
      <c r="B1" s="1" t="s">
        <v>44</v>
      </c>
    </row>
    <row r="2" ht="13.1" customHeight="1" spans="1:6">
      <c r="A2" s="2" t="s">
        <v>130</v>
      </c>
    </row>
    <row r="3" ht="23.25" customHeight="1" spans="1:6">
      <c r="A3" s="3" t="s">
        <v>131</v>
      </c>
      <c r="B3" s="4"/>
      <c r="C3" s="4"/>
      <c r="D3" s="4"/>
      <c r="E3" s="4"/>
      <c r="F3" s="4"/>
    </row>
    <row r="4" ht="23.25" customHeight="1" spans="1:6">
      <c r="A4" s="5" t="s">
        <v>73</v>
      </c>
      <c r="B4" s="5" t="s">
        <v>74</v>
      </c>
      <c r="C4" s="5" t="s">
        <v>75</v>
      </c>
      <c r="D4" s="5" t="s">
        <v>76</v>
      </c>
      <c r="E4" s="5" t="s">
        <v>77</v>
      </c>
      <c r="F4" s="5" t="s">
        <v>78</v>
      </c>
    </row>
    <row r="5" ht="17.25" customHeight="1" spans="1:6">
      <c r="A5" s="7">
        <v>604</v>
      </c>
      <c r="B5" s="5" t="s">
        <v>132</v>
      </c>
      <c r="C5" s="8"/>
      <c r="D5" s="8"/>
      <c r="E5" s="8"/>
      <c r="F5" s="8"/>
    </row>
    <row r="6" ht="17.25" customHeight="1" spans="1:6">
      <c r="A6" s="9" t="s">
        <v>133</v>
      </c>
      <c r="B6" s="5" t="s">
        <v>134</v>
      </c>
      <c r="C6" s="5" t="s">
        <v>135</v>
      </c>
      <c r="D6" s="7">
        <v>2</v>
      </c>
      <c r="E6" s="11"/>
      <c r="F6" s="8">
        <f>D6*E6</f>
        <v>0</v>
      </c>
    </row>
    <row r="7" ht="17.25" customHeight="1" spans="1:6">
      <c r="A7" s="9" t="s">
        <v>133</v>
      </c>
      <c r="B7" s="5" t="s">
        <v>136</v>
      </c>
      <c r="C7" s="5" t="s">
        <v>135</v>
      </c>
      <c r="D7" s="7">
        <v>22</v>
      </c>
      <c r="E7" s="11"/>
      <c r="F7" s="8">
        <f>D7*E7</f>
        <v>0</v>
      </c>
    </row>
    <row r="8" ht="18" customHeight="1" spans="1:6">
      <c r="A8" s="9" t="s">
        <v>133</v>
      </c>
      <c r="B8" s="5" t="s">
        <v>137</v>
      </c>
      <c r="C8" s="5" t="s">
        <v>135</v>
      </c>
      <c r="D8" s="7">
        <v>4</v>
      </c>
      <c r="E8" s="11"/>
      <c r="F8" s="8">
        <f>D8*E8</f>
        <v>0</v>
      </c>
    </row>
    <row r="9" ht="17.25" customHeight="1" spans="1:6">
      <c r="A9" s="9" t="s">
        <v>138</v>
      </c>
      <c r="B9" s="5" t="s">
        <v>139</v>
      </c>
      <c r="C9" s="5" t="s">
        <v>140</v>
      </c>
      <c r="D9" s="13">
        <v>1.167</v>
      </c>
      <c r="E9" s="11"/>
      <c r="F9" s="8">
        <f>D9*E9</f>
        <v>0</v>
      </c>
    </row>
    <row r="10" ht="17.25" customHeight="1" spans="1:6">
      <c r="A10" s="8"/>
      <c r="B10" s="8"/>
      <c r="C10" s="8"/>
      <c r="D10" s="8"/>
      <c r="E10" s="8"/>
      <c r="F10" s="8"/>
    </row>
    <row r="11" ht="17.25" customHeight="1" spans="1:6">
      <c r="A11" s="8"/>
      <c r="B11" s="8"/>
      <c r="C11" s="8"/>
      <c r="D11" s="8"/>
      <c r="E11" s="8"/>
      <c r="F11" s="8"/>
    </row>
    <row r="12" ht="17.25" customHeight="1" spans="1:6">
      <c r="A12" s="8"/>
      <c r="B12" s="8"/>
      <c r="C12" s="8"/>
      <c r="D12" s="8"/>
      <c r="E12" s="8"/>
      <c r="F12" s="8"/>
    </row>
    <row r="13" ht="18" customHeight="1" spans="1:6">
      <c r="A13" s="8"/>
      <c r="B13" s="8"/>
      <c r="C13" s="8"/>
      <c r="D13" s="8"/>
      <c r="E13" s="8"/>
      <c r="F13" s="8"/>
    </row>
    <row r="14" ht="17.25" customHeight="1" spans="1:6">
      <c r="A14" s="8"/>
      <c r="B14" s="8"/>
      <c r="C14" s="8"/>
      <c r="D14" s="8"/>
      <c r="E14" s="8"/>
      <c r="F14" s="8"/>
    </row>
    <row r="15" ht="17.25" customHeight="1" spans="1:6">
      <c r="A15" s="8"/>
      <c r="B15" s="8"/>
      <c r="C15" s="8"/>
      <c r="D15" s="8"/>
      <c r="E15" s="8"/>
      <c r="F15" s="8"/>
    </row>
    <row r="16" ht="17.25" customHeight="1" spans="1:6">
      <c r="A16" s="8"/>
      <c r="B16" s="8"/>
      <c r="C16" s="8"/>
      <c r="D16" s="8"/>
      <c r="E16" s="8"/>
      <c r="F16" s="8"/>
    </row>
    <row r="17" ht="17.25" customHeight="1" spans="1:6">
      <c r="A17" s="8"/>
      <c r="B17" s="8"/>
      <c r="C17" s="8"/>
      <c r="D17" s="8"/>
      <c r="E17" s="8"/>
      <c r="F17" s="8"/>
    </row>
    <row r="18" ht="18" customHeight="1" spans="1:6">
      <c r="A18" s="8"/>
      <c r="B18" s="8"/>
      <c r="C18" s="8"/>
      <c r="D18" s="8"/>
      <c r="E18" s="8"/>
      <c r="F18" s="8"/>
    </row>
    <row r="19" ht="17.25" customHeight="1" spans="1:6">
      <c r="A19" s="8"/>
      <c r="B19" s="8"/>
      <c r="C19" s="8"/>
      <c r="D19" s="8"/>
      <c r="E19" s="8"/>
      <c r="F19" s="8"/>
    </row>
    <row r="20" ht="17.25" customHeight="1" spans="1:6">
      <c r="A20" s="8"/>
      <c r="B20" s="8"/>
      <c r="C20" s="8"/>
      <c r="D20" s="8"/>
      <c r="E20" s="8"/>
      <c r="F20" s="8"/>
    </row>
    <row r="21" ht="17.25" customHeight="1" spans="1:6">
      <c r="A21" s="8"/>
      <c r="B21" s="8"/>
      <c r="C21" s="8"/>
      <c r="D21" s="8"/>
      <c r="E21" s="8"/>
      <c r="F21" s="8"/>
    </row>
    <row r="22" ht="17.25" customHeight="1" spans="1:6">
      <c r="A22" s="8"/>
      <c r="B22" s="8"/>
      <c r="C22" s="8"/>
      <c r="D22" s="8"/>
      <c r="E22" s="8"/>
      <c r="F22" s="8"/>
    </row>
    <row r="23" ht="18" customHeight="1" spans="1:6">
      <c r="A23" s="8"/>
      <c r="B23" s="8"/>
      <c r="C23" s="8"/>
      <c r="D23" s="8"/>
      <c r="E23" s="8"/>
      <c r="F23" s="8"/>
    </row>
    <row r="24" ht="17.25" customHeight="1" spans="1:6">
      <c r="A24" s="8"/>
      <c r="B24" s="8"/>
      <c r="C24" s="8"/>
      <c r="D24" s="8"/>
      <c r="E24" s="8"/>
      <c r="F24" s="8"/>
    </row>
    <row r="25" ht="17.25" customHeight="1" spans="1:6">
      <c r="A25" s="8"/>
      <c r="B25" s="8"/>
      <c r="C25" s="8"/>
      <c r="D25" s="8"/>
      <c r="E25" s="8"/>
      <c r="F25" s="8"/>
    </row>
    <row r="26" ht="17.25" customHeight="1" spans="1:6">
      <c r="A26" s="8"/>
      <c r="B26" s="8"/>
      <c r="C26" s="8"/>
      <c r="D26" s="8"/>
      <c r="E26" s="8"/>
      <c r="F26" s="8"/>
    </row>
    <row r="27" ht="17.25" customHeight="1" spans="1:6">
      <c r="A27" s="8"/>
      <c r="B27" s="8"/>
      <c r="C27" s="8"/>
      <c r="D27" s="8"/>
      <c r="E27" s="8"/>
      <c r="F27" s="8"/>
    </row>
    <row r="28" ht="18" customHeight="1" spans="1:6">
      <c r="A28" s="8"/>
      <c r="B28" s="8"/>
      <c r="C28" s="8"/>
      <c r="D28" s="8"/>
      <c r="E28" s="8"/>
      <c r="F28" s="8"/>
    </row>
    <row r="29" ht="17.25" customHeight="1" spans="1:6">
      <c r="A29" s="8"/>
      <c r="B29" s="8"/>
      <c r="C29" s="8"/>
      <c r="D29" s="8"/>
      <c r="E29" s="8"/>
      <c r="F29" s="8"/>
    </row>
    <row r="30" ht="17.25" customHeight="1" spans="1:6">
      <c r="A30" s="8"/>
      <c r="B30" s="8"/>
      <c r="C30" s="8"/>
      <c r="D30" s="8"/>
      <c r="E30" s="8"/>
      <c r="F30" s="8"/>
    </row>
    <row r="31" ht="17.25" customHeight="1" spans="1:6">
      <c r="A31" s="8"/>
      <c r="B31" s="8"/>
      <c r="C31" s="8"/>
      <c r="D31" s="8"/>
      <c r="E31" s="8"/>
      <c r="F31" s="8"/>
    </row>
    <row r="32" ht="17.25" customHeight="1" spans="1:6">
      <c r="A32" s="8"/>
      <c r="B32" s="8"/>
      <c r="C32" s="8"/>
      <c r="D32" s="8"/>
      <c r="E32" s="8"/>
      <c r="F32" s="8"/>
    </row>
    <row r="33" ht="18" customHeight="1" spans="1:6">
      <c r="A33" s="8"/>
      <c r="B33" s="8"/>
      <c r="C33" s="8"/>
      <c r="D33" s="8"/>
      <c r="E33" s="8"/>
      <c r="F33" s="8"/>
    </row>
    <row r="34" ht="17.25" customHeight="1" spans="1:6">
      <c r="A34" s="8"/>
      <c r="B34" s="8"/>
      <c r="C34" s="8"/>
      <c r="D34" s="8"/>
      <c r="E34" s="8"/>
      <c r="F34" s="8"/>
    </row>
    <row r="35" ht="17.25" customHeight="1" spans="1:6">
      <c r="A35" s="8"/>
      <c r="B35" s="8"/>
      <c r="C35" s="8"/>
      <c r="D35" s="8"/>
      <c r="E35" s="8"/>
      <c r="F35" s="8"/>
    </row>
    <row r="36" ht="17.25" customHeight="1" spans="1:6">
      <c r="A36" s="8"/>
      <c r="B36" s="8"/>
      <c r="C36" s="8"/>
      <c r="D36" s="8"/>
      <c r="E36" s="8"/>
      <c r="F36" s="8"/>
    </row>
    <row r="37" ht="17.25" customHeight="1" spans="1:6">
      <c r="A37" s="8"/>
      <c r="B37" s="8"/>
      <c r="C37" s="8"/>
      <c r="D37" s="8"/>
      <c r="E37" s="8"/>
      <c r="F37" s="8"/>
    </row>
    <row r="38" ht="18" customHeight="1" spans="1:6">
      <c r="A38" s="8"/>
      <c r="B38" s="8"/>
      <c r="C38" s="8"/>
      <c r="D38" s="8"/>
      <c r="E38" s="8"/>
      <c r="F38" s="8"/>
    </row>
    <row r="39" ht="17.25" customHeight="1" spans="1:6">
      <c r="A39" s="8"/>
      <c r="B39" s="8"/>
      <c r="C39" s="8"/>
      <c r="D39" s="8"/>
      <c r="E39" s="8"/>
      <c r="F39" s="8"/>
    </row>
    <row r="40" ht="23.25" customHeight="1" spans="1:6">
      <c r="A40" s="5" t="s">
        <v>141</v>
      </c>
      <c r="B40" s="12"/>
      <c r="C40" s="12"/>
      <c r="D40" s="12"/>
      <c r="E40" s="12"/>
      <c r="F40" s="12">
        <f>SUM(F6:F39)</f>
        <v>0</v>
      </c>
    </row>
    <row r="41" spans="1:6">
      <c r="A41" s="14"/>
      <c r="B41" s="14"/>
      <c r="C41" s="14"/>
      <c r="D41" s="14"/>
      <c r="E41" s="14"/>
      <c r="F41" s="14"/>
    </row>
  </sheetData>
  <sheetProtection algorithmName="SHA-512" hashValue="+Kg0ZMVPHNwWIOFeCe8dvg6PeHy9c54C9Ceb26MJJGmWPo9rfeQccwSn7px7nN80Tso0CnBXeOQUGiFmeyEaQg==" saltValue="fFo4GzmEvvexnYZZRF0pIA==" spinCount="100000" sheet="1" objects="1"/>
  <mergeCells count="4">
    <mergeCell ref="B1:F1"/>
    <mergeCell ref="A2:F2"/>
    <mergeCell ref="A3:F3"/>
    <mergeCell ref="A40:C40"/>
  </mergeCells>
  <pageMargins left="0.7" right="0.7" top="0.75" bottom="0.75"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Zeros="0" workbookViewId="0">
      <selection activeCell="C15" sqref="C15"/>
    </sheetView>
  </sheetViews>
  <sheetFormatPr defaultColWidth="9" defaultRowHeight="14.1" outlineLevelCol="5"/>
  <cols>
    <col min="1" max="1" width="7.5" customWidth="1"/>
    <col min="2" max="2" width="27.1333333333333" customWidth="1"/>
    <col min="3" max="3" width="7.43333333333333" customWidth="1"/>
    <col min="4" max="4" width="11.8666666666667" customWidth="1"/>
    <col min="5" max="5" width="13.175" customWidth="1"/>
    <col min="6" max="6" width="11.85" customWidth="1"/>
  </cols>
  <sheetData>
    <row r="1" ht="34.5" customHeight="1" spans="1:6">
      <c r="B1" s="1" t="s">
        <v>44</v>
      </c>
    </row>
    <row r="2" ht="13.1" customHeight="1" spans="1:6">
      <c r="A2" s="2" t="s">
        <v>142</v>
      </c>
    </row>
    <row r="3" ht="23.25" customHeight="1" spans="1:6">
      <c r="A3" s="3" t="s">
        <v>143</v>
      </c>
      <c r="B3" s="4"/>
      <c r="C3" s="4"/>
      <c r="D3" s="4"/>
      <c r="E3" s="4"/>
      <c r="F3" s="4"/>
    </row>
    <row r="4" ht="23.25" customHeight="1" spans="1:6">
      <c r="A4" s="5" t="s">
        <v>73</v>
      </c>
      <c r="B4" s="5" t="s">
        <v>74</v>
      </c>
      <c r="C4" s="5" t="s">
        <v>75</v>
      </c>
      <c r="D4" s="6" t="s">
        <v>76</v>
      </c>
      <c r="E4" s="5" t="s">
        <v>77</v>
      </c>
      <c r="F4" s="5" t="s">
        <v>78</v>
      </c>
    </row>
    <row r="5" ht="17.25" customHeight="1" spans="1:6">
      <c r="A5" s="7">
        <v>703</v>
      </c>
      <c r="B5" s="5" t="s">
        <v>144</v>
      </c>
      <c r="C5" s="8"/>
      <c r="D5" s="8"/>
      <c r="E5" s="8"/>
      <c r="F5" s="8"/>
    </row>
    <row r="6" ht="17.25" customHeight="1" spans="1:6">
      <c r="A6" s="9" t="s">
        <v>145</v>
      </c>
      <c r="B6" s="5" t="s">
        <v>146</v>
      </c>
      <c r="C6" s="5" t="s">
        <v>105</v>
      </c>
      <c r="D6" s="10">
        <v>3500</v>
      </c>
      <c r="E6" s="11"/>
      <c r="F6" s="8">
        <f>D6*E6</f>
        <v>0</v>
      </c>
    </row>
    <row r="7" ht="17.25" customHeight="1" spans="1:6">
      <c r="A7" s="8"/>
      <c r="B7" s="8"/>
      <c r="C7" s="8"/>
      <c r="D7" s="8"/>
      <c r="E7" s="8"/>
      <c r="F7" s="8"/>
    </row>
    <row r="8" ht="18" customHeight="1" spans="1:6">
      <c r="A8" s="8"/>
      <c r="B8" s="8"/>
      <c r="C8" s="8"/>
      <c r="D8" s="8"/>
      <c r="E8" s="8"/>
      <c r="F8" s="8"/>
    </row>
    <row r="9" ht="17.25" customHeight="1" spans="1:6">
      <c r="A9" s="8"/>
      <c r="B9" s="8"/>
      <c r="C9" s="8"/>
      <c r="D9" s="8"/>
      <c r="E9" s="8"/>
      <c r="F9" s="8"/>
    </row>
    <row r="10" ht="17.25" customHeight="1" spans="1:6">
      <c r="A10" s="8"/>
      <c r="B10" s="8"/>
      <c r="C10" s="8"/>
      <c r="D10" s="8"/>
      <c r="E10" s="8"/>
      <c r="F10" s="8"/>
    </row>
    <row r="11" ht="17.25" customHeight="1" spans="1:6">
      <c r="A11" s="8"/>
      <c r="B11" s="8"/>
      <c r="C11" s="8"/>
      <c r="D11" s="8"/>
      <c r="E11" s="8"/>
      <c r="F11" s="8"/>
    </row>
    <row r="12" ht="17.25" customHeight="1" spans="1:6">
      <c r="A12" s="8"/>
      <c r="B12" s="8"/>
      <c r="C12" s="8"/>
      <c r="D12" s="8"/>
      <c r="E12" s="8"/>
      <c r="F12" s="8"/>
    </row>
    <row r="13" ht="18" customHeight="1" spans="1:6">
      <c r="A13" s="8"/>
      <c r="B13" s="8"/>
      <c r="C13" s="8"/>
      <c r="D13" s="8"/>
      <c r="E13" s="8"/>
      <c r="F13" s="8"/>
    </row>
    <row r="14" ht="17.25" customHeight="1" spans="1:6">
      <c r="A14" s="8"/>
      <c r="B14" s="8"/>
      <c r="C14" s="8"/>
      <c r="D14" s="8"/>
      <c r="E14" s="8"/>
      <c r="F14" s="8"/>
    </row>
    <row r="15" ht="17.25" customHeight="1" spans="1:6">
      <c r="A15" s="8"/>
      <c r="B15" s="8"/>
      <c r="C15" s="8"/>
      <c r="D15" s="8"/>
      <c r="E15" s="8"/>
      <c r="F15" s="8"/>
    </row>
    <row r="16" ht="17.25" customHeight="1" spans="1:6">
      <c r="A16" s="8"/>
      <c r="B16" s="8"/>
      <c r="C16" s="8"/>
      <c r="D16" s="8"/>
      <c r="E16" s="8"/>
      <c r="F16" s="8"/>
    </row>
    <row r="17" ht="17.25" customHeight="1" spans="1:6">
      <c r="A17" s="8"/>
      <c r="B17" s="8"/>
      <c r="C17" s="8"/>
      <c r="D17" s="8"/>
      <c r="E17" s="8"/>
      <c r="F17" s="8"/>
    </row>
    <row r="18" ht="18" customHeight="1" spans="1:6">
      <c r="A18" s="8"/>
      <c r="B18" s="8"/>
      <c r="C18" s="8"/>
      <c r="D18" s="8"/>
      <c r="E18" s="8"/>
      <c r="F18" s="8"/>
    </row>
    <row r="19" ht="17.25" customHeight="1" spans="1:6">
      <c r="A19" s="8"/>
      <c r="B19" s="8"/>
      <c r="C19" s="8"/>
      <c r="D19" s="8"/>
      <c r="E19" s="8"/>
      <c r="F19" s="8"/>
    </row>
    <row r="20" ht="17.25" customHeight="1" spans="1:6">
      <c r="A20" s="8"/>
      <c r="B20" s="8"/>
      <c r="C20" s="8"/>
      <c r="D20" s="8"/>
      <c r="E20" s="8"/>
      <c r="F20" s="8"/>
    </row>
    <row r="21" ht="17.25" customHeight="1" spans="1:6">
      <c r="A21" s="8"/>
      <c r="B21" s="8"/>
      <c r="C21" s="8"/>
      <c r="D21" s="8"/>
      <c r="E21" s="8"/>
      <c r="F21" s="8"/>
    </row>
    <row r="22" ht="17.25" customHeight="1" spans="1:6">
      <c r="A22" s="8"/>
      <c r="B22" s="8"/>
      <c r="C22" s="8"/>
      <c r="D22" s="8"/>
      <c r="E22" s="8"/>
      <c r="F22" s="8"/>
    </row>
    <row r="23" ht="18" customHeight="1" spans="1:6">
      <c r="A23" s="8"/>
      <c r="B23" s="8"/>
      <c r="C23" s="8"/>
      <c r="D23" s="8"/>
      <c r="E23" s="8"/>
      <c r="F23" s="8"/>
    </row>
    <row r="24" ht="17.25" customHeight="1" spans="1:6">
      <c r="A24" s="8"/>
      <c r="B24" s="8"/>
      <c r="C24" s="8"/>
      <c r="D24" s="8"/>
      <c r="E24" s="8"/>
      <c r="F24" s="8"/>
    </row>
    <row r="25" ht="17.25" customHeight="1" spans="1:6">
      <c r="A25" s="8"/>
      <c r="B25" s="8"/>
      <c r="C25" s="8"/>
      <c r="D25" s="8"/>
      <c r="E25" s="8"/>
      <c r="F25" s="8"/>
    </row>
    <row r="26" ht="17.25" customHeight="1" spans="1:6">
      <c r="A26" s="8"/>
      <c r="B26" s="8"/>
      <c r="C26" s="8"/>
      <c r="D26" s="8"/>
      <c r="E26" s="8"/>
      <c r="F26" s="8"/>
    </row>
    <row r="27" ht="17.25" customHeight="1" spans="1:6">
      <c r="A27" s="8"/>
      <c r="B27" s="8"/>
      <c r="C27" s="8"/>
      <c r="D27" s="8"/>
      <c r="E27" s="8"/>
      <c r="F27" s="8"/>
    </row>
    <row r="28" ht="18" customHeight="1" spans="1:6">
      <c r="A28" s="8"/>
      <c r="B28" s="8"/>
      <c r="C28" s="8"/>
      <c r="D28" s="8"/>
      <c r="E28" s="8"/>
      <c r="F28" s="8"/>
    </row>
    <row r="29" ht="17.25" customHeight="1" spans="1:6">
      <c r="A29" s="8"/>
      <c r="B29" s="8"/>
      <c r="C29" s="8"/>
      <c r="D29" s="8"/>
      <c r="E29" s="8"/>
      <c r="F29" s="8"/>
    </row>
    <row r="30" ht="17.25" customHeight="1" spans="1:6">
      <c r="A30" s="8"/>
      <c r="B30" s="8"/>
      <c r="C30" s="8"/>
      <c r="D30" s="8"/>
      <c r="E30" s="8"/>
      <c r="F30" s="8"/>
    </row>
    <row r="31" ht="17.25" customHeight="1" spans="1:6">
      <c r="A31" s="8"/>
      <c r="B31" s="8"/>
      <c r="C31" s="8"/>
      <c r="D31" s="8"/>
      <c r="E31" s="8"/>
      <c r="F31" s="8"/>
    </row>
    <row r="32" ht="17.25" customHeight="1" spans="1:6">
      <c r="A32" s="8"/>
      <c r="B32" s="8"/>
      <c r="C32" s="8"/>
      <c r="D32" s="8"/>
      <c r="E32" s="8"/>
      <c r="F32" s="8"/>
    </row>
    <row r="33" ht="18" customHeight="1" spans="1:6">
      <c r="A33" s="8"/>
      <c r="B33" s="8"/>
      <c r="C33" s="8"/>
      <c r="D33" s="8"/>
      <c r="E33" s="8"/>
      <c r="F33" s="8"/>
    </row>
    <row r="34" ht="17.25" customHeight="1" spans="1:6">
      <c r="A34" s="8"/>
      <c r="B34" s="8"/>
      <c r="C34" s="8"/>
      <c r="D34" s="8"/>
      <c r="E34" s="8"/>
      <c r="F34" s="8"/>
    </row>
    <row r="35" ht="17.25" customHeight="1" spans="1:6">
      <c r="A35" s="8"/>
      <c r="B35" s="8"/>
      <c r="C35" s="8"/>
      <c r="D35" s="8"/>
      <c r="E35" s="8"/>
      <c r="F35" s="8"/>
    </row>
    <row r="36" ht="17.25" customHeight="1" spans="1:6">
      <c r="A36" s="8"/>
      <c r="B36" s="8"/>
      <c r="C36" s="8"/>
      <c r="D36" s="8"/>
      <c r="E36" s="8"/>
      <c r="F36" s="8"/>
    </row>
    <row r="37" ht="17.25" customHeight="1" spans="1:6">
      <c r="A37" s="8"/>
      <c r="B37" s="8"/>
      <c r="C37" s="8"/>
      <c r="D37" s="8"/>
      <c r="E37" s="8"/>
      <c r="F37" s="8"/>
    </row>
    <row r="38" ht="18" customHeight="1" spans="1:6">
      <c r="A38" s="8"/>
      <c r="B38" s="8"/>
      <c r="C38" s="8"/>
      <c r="D38" s="8"/>
      <c r="E38" s="8"/>
      <c r="F38" s="8"/>
    </row>
    <row r="39" ht="17.25" customHeight="1" spans="1:6">
      <c r="A39" s="8"/>
      <c r="B39" s="8"/>
      <c r="C39" s="8"/>
      <c r="D39" s="8"/>
      <c r="E39" s="8"/>
      <c r="F39" s="8"/>
    </row>
    <row r="40" ht="23.25" customHeight="1" spans="1:6">
      <c r="A40" s="5" t="s">
        <v>147</v>
      </c>
      <c r="B40" s="12"/>
      <c r="C40" s="12"/>
      <c r="D40" s="12"/>
      <c r="E40" s="12"/>
      <c r="F40" s="12">
        <f>F6</f>
        <v>0</v>
      </c>
    </row>
  </sheetData>
  <mergeCells count="4">
    <mergeCell ref="B1:F1"/>
    <mergeCell ref="A2:F2"/>
    <mergeCell ref="A3:F3"/>
    <mergeCell ref="A40:C40"/>
  </mergeCells>
  <pageMargins left="0.7" right="0.7" top="0.75" bottom="0.75" header="0.3" footer="0.3"/>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8" master="" otherUserPermission="visible"/>
  <rangeList sheetStid="7" master="" otherUserPermission="visible"/>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Mozilla/5.0 (Windows NT 10.0; Win64; x64) AppleWebKit/537.36 (KHTML, like Gecko) Chrome/152.0.0.0 Safari/537.36 Edg/152.0.0.0</Application>
  <HeadingPairs>
    <vt:vector size="2" baseType="variant">
      <vt:variant>
        <vt:lpstr>工作表</vt:lpstr>
      </vt:variant>
      <vt:variant>
        <vt:i4>8</vt:i4>
      </vt:variant>
    </vt:vector>
  </HeadingPairs>
  <TitlesOfParts>
    <vt:vector size="8" baseType="lpstr">
      <vt:lpstr>封皮</vt:lpstr>
      <vt:lpstr>汇总表</vt:lpstr>
      <vt:lpstr>第100章</vt:lpstr>
      <vt:lpstr>第200章</vt:lpstr>
      <vt:lpstr>第300章</vt:lpstr>
      <vt:lpstr>第400章</vt:lpstr>
      <vt:lpstr>第600章</vt:lpstr>
      <vt:lpstr>第700章</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大司空云计价-在线分享、数字协同</dc:title>
  <cp:lastModifiedBy>忘忧草</cp:lastModifiedBy>
  <dcterms:created xsi:type="dcterms:W3CDTF">2026-08-31T08:37:00Z</dcterms:created>
  <dcterms:modified xsi:type="dcterms:W3CDTF">2026-10-14T02:57:38Z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wqlLaW5nc29mdCBQREYgdG8gV1BTIDEyMA</vt:lpwstr>
  </property>
  <property fmtid="{D5CDD505-2E9C-101B-9397-08002B2CF9AE}" pid="3" name="Created">
    <vt:filetime>2026-08-31T08:37:28Z</vt:filetime>
  </property>
  <property fmtid="{D5CDD505-2E9C-101B-9397-08002B2CF9AE}" pid="4" name="ICV">
    <vt:lpwstr>9DBD6D740F5D4C97992A33012CBE444F_12</vt:lpwstr>
  </property>
  <property fmtid="{D5CDD505-2E9C-101B-9397-08002B2CF9AE}" pid="5" name="KSOProductBuildVer">
    <vt:lpwstr>2052-12.1.0.29161</vt:lpwstr>
  </property>
  <property fmtid="{D5CDD505-2E9C-101B-9397-08002B2CF9AE}" pid="6" name="CalculationRule">
    <vt:i4>0</vt:i4>
  </property>
</Properties>
</file>