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D:\【公司项目】\【2026年项目】\【项目8】临河区2026年农村公路日常养护修补项目\"/>
    </mc:Choice>
  </mc:AlternateContent>
  <xr:revisionPtr revIDLastSave="0" documentId="13_ncr:1_{CAFCCE9B-1B73-4B52-A1AA-36D8AB4DE4A6}" xr6:coauthVersionLast="47" xr6:coauthVersionMax="47" xr10:uidLastSave="{00000000-0000-0000-0000-000000000000}"/>
  <bookViews>
    <workbookView xWindow="-110" yWindow="-110" windowWidth="25820" windowHeight="15500" xr2:uid="{00000000-000D-0000-FFFF-FFFF00000000}"/>
  </bookViews>
  <sheets>
    <sheet name="招标限价 " sheetId="3" r:id="rId1"/>
  </sheets>
  <definedNames>
    <definedName name="_xlnm.Print_Titles" localSheetId="0">'招标限价 '!$2:$3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7" i="3" l="1"/>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4" i="3"/>
</calcChain>
</file>

<file path=xl/sharedStrings.xml><?xml version="1.0" encoding="utf-8"?>
<sst xmlns="http://schemas.openxmlformats.org/spreadsheetml/2006/main" count="94" uniqueCount="58">
  <si>
    <t>项目名称</t>
  </si>
  <si>
    <t>单项最高投标限价</t>
  </si>
  <si>
    <t>数量</t>
  </si>
  <si>
    <t>金额（元）</t>
  </si>
  <si>
    <t>备注</t>
  </si>
  <si>
    <t>单位</t>
  </si>
  <si>
    <t>单价（元）</t>
  </si>
  <si>
    <t xml:space="preserve">拆除沥青路面     </t>
  </si>
  <si>
    <t>㎡</t>
  </si>
  <si>
    <t>拆除水泥稳定砂砾基层和沥青路面</t>
  </si>
  <si>
    <t>挖除水泥混凝土路面</t>
  </si>
  <si>
    <t>25cm级配砂砾垫层</t>
  </si>
  <si>
    <t>水泥稳定碎石5:95基层厚18cm</t>
  </si>
  <si>
    <t>AC-16中粒式沥青混凝土4cm</t>
  </si>
  <si>
    <t>热沥青灌缝</t>
  </si>
  <si>
    <t>m</t>
  </si>
  <si>
    <t>18cm水泥混凝土面板</t>
  </si>
  <si>
    <t>透层油(乳化沥青含量50%)</t>
  </si>
  <si>
    <t>同步碎石封层厚1cm</t>
  </si>
  <si>
    <t>稀浆封层厚1cm</t>
  </si>
  <si>
    <t>现浇水泥混凝土路缘石C30</t>
  </si>
  <si>
    <r>
      <rPr>
        <sz val="11"/>
        <rFont val="仿宋_GB2312"/>
        <charset val="134"/>
      </rPr>
      <t>m</t>
    </r>
    <r>
      <rPr>
        <sz val="11"/>
        <rFont val="宋体"/>
        <family val="3"/>
        <charset val="134"/>
      </rPr>
      <t>³</t>
    </r>
  </si>
  <si>
    <t>热熔型涂料路面标线</t>
  </si>
  <si>
    <t>热熔型振动标线</t>
  </si>
  <si>
    <t>双波波形护栏（Gr-B-2E）</t>
  </si>
  <si>
    <t>拆除拉运旧护栏50/m</t>
  </si>
  <si>
    <t>塑胶减速带</t>
  </si>
  <si>
    <t>拆除拉运旧减速带30/m</t>
  </si>
  <si>
    <t>铸钢减速带</t>
  </si>
  <si>
    <r>
      <rPr>
        <sz val="11"/>
        <rFont val="仿宋_GB2312"/>
        <charset val="134"/>
      </rPr>
      <t>黄黑反光膜（反光要求</t>
    </r>
    <r>
      <rPr>
        <b/>
        <sz val="11"/>
        <rFont val="仿宋_GB2312"/>
        <charset val="134"/>
      </rPr>
      <t>Ⅰ</t>
    </r>
    <r>
      <rPr>
        <sz val="11"/>
        <rFont val="仿宋_GB2312"/>
        <charset val="134"/>
      </rPr>
      <t>类）</t>
    </r>
  </si>
  <si>
    <t>m（0.4米宽）</t>
  </si>
  <si>
    <t>标志牌800mm/900mm
（反光要求Ⅰ类）</t>
  </si>
  <si>
    <t>块</t>
  </si>
  <si>
    <t xml:space="preserve">单牌 
</t>
  </si>
  <si>
    <t>套</t>
  </si>
  <si>
    <t>一杆两牌
（带基座）</t>
  </si>
  <si>
    <t>一杆一牌
（带基座）</t>
  </si>
  <si>
    <t>标志牌800mm和地名牌400*800mm
（反光要求Ⅰ类）</t>
  </si>
  <si>
    <t>标志牌八边形停字和先停后过主路优先600mm*800mm
（反光要求Ⅰ类）</t>
  </si>
  <si>
    <t>地名牌800*1200mm
（反光要求Ⅰ类）</t>
  </si>
  <si>
    <t>爆闪灯</t>
  </si>
  <si>
    <t>花岗岩路缘石</t>
  </si>
  <si>
    <t>10cm*15cm</t>
  </si>
  <si>
    <t>玻璃钢里程碑400×150×900mm</t>
  </si>
  <si>
    <t>含安装</t>
  </si>
  <si>
    <t>砼里程碑</t>
  </si>
  <si>
    <t>玻璃钢警示桩120X120X1200mm</t>
  </si>
  <si>
    <t>根</t>
  </si>
  <si>
    <t>钢管警示桩 Φ114×1200mm</t>
  </si>
  <si>
    <t>砼材料警示桩（高120cm）</t>
  </si>
  <si>
    <t>提高路缘石</t>
  </si>
  <si>
    <t>成型</t>
  </si>
  <si>
    <t>摊铺5cm厚碎石料（2-3cm）</t>
  </si>
  <si>
    <t>包括原路面整平和机械费</t>
  </si>
  <si>
    <t>合计</t>
  </si>
  <si>
    <t xml:space="preserve">    施工监理标段（合同包）：施工监理标段（合同包）的最高投标限价为施工标段（合同包）竣工决算建安费的2%（已包含供应商承接本项目过程中可能发生的所有费用，采购人不另行增加）。供应商应根据项目情况综合考虑项目成本及风险进行下浮报价，结算时根据①②的乘积进行结算，即①施工标段（合同包）竣工决算建安费的2%×②中标供应商最终中标的费率。</t>
    <phoneticPr fontId="13" type="noConversion"/>
  </si>
  <si>
    <r>
      <rPr>
        <b/>
        <sz val="22"/>
        <rFont val="微软雅黑"/>
        <family val="2"/>
        <charset val="134"/>
      </rPr>
      <t xml:space="preserve">农村公路日常养护计划补修单价控制上限表
</t>
    </r>
    <r>
      <rPr>
        <b/>
        <sz val="22"/>
        <rFont val="Microsoft YaHei UI"/>
        <family val="2"/>
        <charset val="134"/>
      </rPr>
      <t>（工程量清单）</t>
    </r>
    <phoneticPr fontId="13" type="noConversion"/>
  </si>
  <si>
    <r>
      <rPr>
        <sz val="11"/>
        <rFont val="宋体"/>
        <family val="2"/>
        <charset val="134"/>
      </rPr>
      <t xml:space="preserve">    编制说明：因农村公路路面破损具有年度不可预见性，易出现边修补、边破损、完好路段持续产生新病害的情况，养护工程量无法提前精准预估。为此，结合近两年养护工程招投标报价、决算控制单价，参考现行公路养护定额、路况实际破损情况、历年养护实施经验及人工材料市场价格水平，制定《农村公路日常养护计划补修单价控制上限表》（工程量清单），明确</t>
    </r>
    <r>
      <rPr>
        <sz val="11"/>
        <rFont val="Calibri"/>
        <family val="2"/>
      </rPr>
      <t>2026</t>
    </r>
    <r>
      <rPr>
        <sz val="11"/>
        <rFont val="宋体"/>
        <family val="2"/>
        <charset val="134"/>
      </rPr>
      <t>年农村公路日常养护补修项目及单项最高投标限价，所列单项工程数量均为参考历年项目预估数量，具体以实际发生为准。维修桥涵等工程按照施工图纸预算的建安费进行决算，最终以实际发生工程量核定日常养护总费用。施工标段（合同包）：
    施工标段（合同包）最高限价为本表所列各 单项最高投标限价×实际发生数量 之和</t>
    </r>
    <r>
      <rPr>
        <sz val="11"/>
        <rFont val="Calibri"/>
        <family val="2"/>
      </rPr>
      <t>.</t>
    </r>
    <r>
      <rPr>
        <sz val="11"/>
        <rFont val="宋体"/>
        <family val="2"/>
        <charset val="134"/>
      </rPr>
      <t>清单所列价格已包含供应商承接本项目过程中可能发生的所有费用，采购人不另行增加，供应商应根据项目情况及清单所列细目综合考虑项目成本及风险进行下浮报价，结算时根据</t>
    </r>
    <r>
      <rPr>
        <sz val="11"/>
        <rFont val="Segoe UI Symbol"/>
        <family val="2"/>
      </rPr>
      <t>①②③</t>
    </r>
    <r>
      <rPr>
        <sz val="11"/>
        <rFont val="宋体"/>
        <family val="2"/>
        <charset val="134"/>
      </rPr>
      <t>的乘积进行结算，即</t>
    </r>
    <r>
      <rPr>
        <sz val="11"/>
        <rFont val="Segoe UI Symbol"/>
        <family val="2"/>
      </rPr>
      <t>①</t>
    </r>
    <r>
      <rPr>
        <sz val="11"/>
        <rFont val="宋体"/>
        <family val="2"/>
        <charset val="134"/>
      </rPr>
      <t>清单中各品目所列单项最高投标限价×</t>
    </r>
    <r>
      <rPr>
        <sz val="11"/>
        <rFont val="Segoe UI Symbol"/>
        <family val="2"/>
      </rPr>
      <t>②</t>
    </r>
    <r>
      <rPr>
        <sz val="11"/>
        <rFont val="宋体"/>
        <family val="2"/>
        <charset val="134"/>
      </rPr>
      <t>实际发生数量×</t>
    </r>
    <r>
      <rPr>
        <sz val="11"/>
        <rFont val="Segoe UI Symbol"/>
        <family val="2"/>
      </rPr>
      <t>③</t>
    </r>
    <r>
      <rPr>
        <sz val="11"/>
        <rFont val="宋体"/>
        <family val="2"/>
        <charset val="134"/>
      </rPr>
      <t>中标供应商最终中标的费率。如发生清单所列之外的补修内容，采购人将在市场进行实时询价，并将询价结果作为结算基数根据实际发生工程量及中标费率进行结算。</t>
    </r>
    <r>
      <rPr>
        <sz val="11"/>
        <rFont val="Calibri"/>
        <family val="2"/>
      </rPr>
      <t xml:space="preserve">  </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</si>
</sst>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2">
    <font>
      <sz val="11"/>
      <color theme="1"/>
      <name val="宋体"/>
      <charset val="134"/>
      <scheme val="minor"/>
    </font>
    <font>
      <sz val="11"/>
      <color rgb="FF000000"/>
      <name val="Arial"/>
    </font>
    <font>
      <sz val="12"/>
      <name val="宋体"/>
      <charset val="134"/>
    </font>
    <font>
      <b/>
      <sz val="22"/>
      <name val="方正小标宋简体"/>
      <charset val="134"/>
    </font>
    <font>
      <b/>
      <sz val="11"/>
      <name val="仿宋_GB2312"/>
      <charset val="134"/>
    </font>
    <font>
      <b/>
      <sz val="11"/>
      <color rgb="FF000000"/>
      <name val="仿宋_GB2312"/>
      <charset val="134"/>
    </font>
    <font>
      <sz val="11"/>
      <name val="仿宋_GB2312"/>
      <charset val="134"/>
    </font>
    <font>
      <sz val="11"/>
      <color rgb="FF000000"/>
      <name val="仿宋_GB2312"/>
      <charset val="134"/>
    </font>
    <font>
      <sz val="11"/>
      <color rgb="FF000000"/>
      <name val="仿宋_GB2312"/>
      <charset val="134"/>
    </font>
    <font>
      <sz val="9.9499999999999993"/>
      <color rgb="FF000000"/>
      <name val="宋体"/>
      <family val="3"/>
      <charset val="134"/>
    </font>
    <font>
      <sz val="11"/>
      <color rgb="FF000000"/>
      <name val="宋体"/>
      <family val="3"/>
      <charset val="134"/>
    </font>
    <font>
      <sz val="10"/>
      <color rgb="FF000000"/>
      <name val="仿宋_GB2312"/>
      <charset val="134"/>
    </font>
    <font>
      <sz val="11"/>
      <name val="宋体"/>
      <family val="3"/>
      <charset val="134"/>
    </font>
    <font>
      <sz val="9"/>
      <name val="宋体"/>
      <family val="3"/>
      <charset val="134"/>
      <scheme val="minor"/>
    </font>
    <font>
      <sz val="11"/>
      <name val="仿宋_GB2312"/>
      <family val="2"/>
      <charset val="134"/>
    </font>
    <font>
      <sz val="11"/>
      <name val="宋体"/>
      <family val="2"/>
      <charset val="134"/>
    </font>
    <font>
      <b/>
      <sz val="22"/>
      <name val="微软雅黑"/>
      <family val="2"/>
      <charset val="134"/>
    </font>
    <font>
      <b/>
      <sz val="22"/>
      <name val="方正小标宋简体"/>
      <family val="2"/>
      <charset val="134"/>
    </font>
    <font>
      <sz val="11"/>
      <name val="Calibri"/>
      <family val="2"/>
    </font>
    <font>
      <sz val="11"/>
      <name val="Segoe UI Symbol"/>
      <family val="2"/>
    </font>
    <font>
      <sz val="12"/>
      <name val="宋体"/>
      <family val="3"/>
      <charset val="134"/>
    </font>
    <font>
      <b/>
      <sz val="22"/>
      <name val="Microsoft YaHei UI"/>
      <family val="2"/>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alignment vertical="center"/>
    </xf>
  </cellStyleXfs>
  <cellXfs count="28">
    <xf numFmtId="0" fontId="0" fillId="0" borderId="0" xfId="0">
      <alignment vertical="center"/>
    </xf>
    <xf numFmtId="0" fontId="1" fillId="0" borderId="0" xfId="0" applyFont="1" applyAlignment="1">
      <alignment horizontal="center" vertical="center" wrapText="1"/>
    </xf>
    <xf numFmtId="0" fontId="2" fillId="0" borderId="0" xfId="0" applyFont="1">
      <alignment vertical="center"/>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9" fillId="0" borderId="0" xfId="0" applyFont="1">
      <alignment vertical="center"/>
    </xf>
    <xf numFmtId="0" fontId="6" fillId="0" borderId="4" xfId="0" applyFont="1" applyBorder="1" applyAlignment="1">
      <alignment horizontal="center" vertical="center"/>
    </xf>
    <xf numFmtId="0" fontId="10" fillId="0" borderId="0" xfId="0" applyFont="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0" fillId="0" borderId="4" xfId="0" applyFont="1" applyBorder="1" applyAlignment="1">
      <alignment horizontal="left" vertical="center" wrapText="1"/>
    </xf>
    <xf numFmtId="0" fontId="2" fillId="0" borderId="4" xfId="0" applyFont="1" applyBorder="1" applyAlignment="1">
      <alignment horizontal="left" vertical="center" wrapText="1"/>
    </xf>
    <xf numFmtId="0" fontId="17" fillId="0" borderId="0" xfId="0" applyFont="1" applyAlignment="1">
      <alignment horizontal="center" vertical="center" wrapText="1"/>
    </xf>
    <xf numFmtId="0" fontId="3"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vertical="center" wrapText="1"/>
    </xf>
    <xf numFmtId="0" fontId="14" fillId="0" borderId="2" xfId="0" applyFont="1" applyBorder="1" applyAlignment="1">
      <alignment horizontal="left" vertical="center" wrapText="1"/>
    </xf>
    <xf numFmtId="0" fontId="7" fillId="0" borderId="6" xfId="0" applyFont="1" applyBorder="1" applyAlignment="1">
      <alignment horizontal="left" vertical="center" wrapText="1"/>
    </xf>
    <xf numFmtId="0" fontId="7" fillId="0" borderId="3" xfId="0" applyFont="1" applyBorder="1" applyAlignment="1">
      <alignment horizontal="left"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9"/>
  <sheetViews>
    <sheetView tabSelected="1" topLeftCell="A28" zoomScale="85" zoomScaleNormal="85" workbookViewId="0">
      <selection activeCell="A38" sqref="A38:F38"/>
    </sheetView>
  </sheetViews>
  <sheetFormatPr defaultColWidth="9" defaultRowHeight="15"/>
  <cols>
    <col min="1" max="1" width="26.36328125" style="2" customWidth="1"/>
    <col min="2" max="2" width="13.26953125" style="2" customWidth="1"/>
    <col min="3" max="3" width="9" style="2"/>
    <col min="4" max="4" width="11.7265625" style="2" customWidth="1"/>
    <col min="5" max="5" width="12" style="2" customWidth="1"/>
    <col min="6" max="6" width="14.81640625" style="2" customWidth="1"/>
    <col min="7" max="7" width="36.08984375" style="2" customWidth="1"/>
    <col min="8" max="8" width="34.6328125" style="2" customWidth="1"/>
    <col min="9" max="16384" width="9" style="2"/>
  </cols>
  <sheetData>
    <row r="1" spans="1:7" s="1" customFormat="1" ht="67.5" customHeight="1">
      <c r="A1" s="16" t="s">
        <v>56</v>
      </c>
      <c r="B1" s="17"/>
      <c r="C1" s="17"/>
      <c r="D1" s="17"/>
      <c r="E1" s="17"/>
      <c r="F1" s="17"/>
    </row>
    <row r="2" spans="1:7" s="1" customFormat="1" ht="25" customHeight="1">
      <c r="A2" s="23" t="s">
        <v>0</v>
      </c>
      <c r="B2" s="18" t="s">
        <v>1</v>
      </c>
      <c r="C2" s="19"/>
      <c r="D2" s="25" t="s">
        <v>2</v>
      </c>
      <c r="E2" s="25" t="s">
        <v>3</v>
      </c>
      <c r="F2" s="27" t="s">
        <v>4</v>
      </c>
    </row>
    <row r="3" spans="1:7" s="1" customFormat="1" ht="39" customHeight="1">
      <c r="A3" s="24"/>
      <c r="B3" s="4" t="s">
        <v>5</v>
      </c>
      <c r="C3" s="3" t="s">
        <v>6</v>
      </c>
      <c r="D3" s="26"/>
      <c r="E3" s="26"/>
      <c r="F3" s="27"/>
    </row>
    <row r="4" spans="1:7" s="1" customFormat="1" ht="27" customHeight="1">
      <c r="A4" s="5" t="s">
        <v>7</v>
      </c>
      <c r="B4" s="6" t="s">
        <v>8</v>
      </c>
      <c r="C4" s="5">
        <v>18</v>
      </c>
      <c r="D4" s="6">
        <v>9000</v>
      </c>
      <c r="E4" s="6">
        <f>C4*D4</f>
        <v>162000</v>
      </c>
      <c r="F4" s="7"/>
    </row>
    <row r="5" spans="1:7" s="1" customFormat="1" ht="27" customHeight="1">
      <c r="A5" s="5" t="s">
        <v>9</v>
      </c>
      <c r="B5" s="6" t="s">
        <v>8</v>
      </c>
      <c r="C5" s="6">
        <v>20</v>
      </c>
      <c r="D5" s="6">
        <v>3000</v>
      </c>
      <c r="E5" s="6">
        <f t="shared" ref="E5:E36" si="0">C5*D5</f>
        <v>60000</v>
      </c>
      <c r="F5" s="7"/>
    </row>
    <row r="6" spans="1:7" s="1" customFormat="1" ht="27" customHeight="1">
      <c r="A6" s="5" t="s">
        <v>10</v>
      </c>
      <c r="B6" s="6" t="s">
        <v>8</v>
      </c>
      <c r="C6" s="6">
        <v>18</v>
      </c>
      <c r="D6" s="6">
        <v>3000</v>
      </c>
      <c r="E6" s="6">
        <f t="shared" si="0"/>
        <v>54000</v>
      </c>
      <c r="F6" s="7"/>
    </row>
    <row r="7" spans="1:7" s="1" customFormat="1" ht="27" customHeight="1">
      <c r="A7" s="5" t="s">
        <v>11</v>
      </c>
      <c r="B7" s="6" t="s">
        <v>8</v>
      </c>
      <c r="C7" s="6">
        <v>35</v>
      </c>
      <c r="D7" s="6">
        <v>5500</v>
      </c>
      <c r="E7" s="6">
        <f t="shared" si="0"/>
        <v>192500</v>
      </c>
      <c r="F7" s="7"/>
    </row>
    <row r="8" spans="1:7" s="1" customFormat="1" ht="27" customHeight="1">
      <c r="A8" s="5" t="s">
        <v>12</v>
      </c>
      <c r="B8" s="6" t="s">
        <v>8</v>
      </c>
      <c r="C8" s="6">
        <v>50</v>
      </c>
      <c r="D8" s="6">
        <v>6000</v>
      </c>
      <c r="E8" s="6">
        <f t="shared" si="0"/>
        <v>300000</v>
      </c>
      <c r="F8" s="7"/>
    </row>
    <row r="9" spans="1:7" s="1" customFormat="1" ht="27" customHeight="1">
      <c r="A9" s="5" t="s">
        <v>13</v>
      </c>
      <c r="B9" s="6" t="s">
        <v>8</v>
      </c>
      <c r="C9" s="6">
        <v>75</v>
      </c>
      <c r="D9" s="6">
        <v>9000</v>
      </c>
      <c r="E9" s="6">
        <f t="shared" si="0"/>
        <v>675000</v>
      </c>
      <c r="F9" s="7"/>
    </row>
    <row r="10" spans="1:7" s="1" customFormat="1" ht="27" customHeight="1">
      <c r="A10" s="5" t="s">
        <v>14</v>
      </c>
      <c r="B10" s="6" t="s">
        <v>15</v>
      </c>
      <c r="C10" s="6">
        <v>5</v>
      </c>
      <c r="D10" s="6">
        <v>5000</v>
      </c>
      <c r="E10" s="6">
        <f t="shared" si="0"/>
        <v>25000</v>
      </c>
      <c r="F10" s="7"/>
    </row>
    <row r="11" spans="1:7" s="1" customFormat="1" ht="27" customHeight="1">
      <c r="A11" s="5" t="s">
        <v>16</v>
      </c>
      <c r="B11" s="6" t="s">
        <v>8</v>
      </c>
      <c r="C11" s="6">
        <v>95</v>
      </c>
      <c r="D11" s="6">
        <v>4500</v>
      </c>
      <c r="E11" s="6">
        <f t="shared" si="0"/>
        <v>427500</v>
      </c>
      <c r="F11" s="7"/>
    </row>
    <row r="12" spans="1:7" s="1" customFormat="1" ht="27" customHeight="1">
      <c r="A12" s="5" t="s">
        <v>17</v>
      </c>
      <c r="B12" s="6" t="s">
        <v>8</v>
      </c>
      <c r="C12" s="6">
        <v>4</v>
      </c>
      <c r="D12" s="6">
        <v>12000</v>
      </c>
      <c r="E12" s="6">
        <f t="shared" si="0"/>
        <v>48000</v>
      </c>
      <c r="F12" s="7"/>
    </row>
    <row r="13" spans="1:7" s="1" customFormat="1" ht="27" customHeight="1">
      <c r="A13" s="5" t="s">
        <v>18</v>
      </c>
      <c r="B13" s="6" t="s">
        <v>8</v>
      </c>
      <c r="C13" s="6">
        <v>18</v>
      </c>
      <c r="D13" s="6">
        <v>20000</v>
      </c>
      <c r="E13" s="6">
        <f t="shared" si="0"/>
        <v>360000</v>
      </c>
      <c r="F13" s="7"/>
    </row>
    <row r="14" spans="1:7" s="1" customFormat="1" ht="27" customHeight="1">
      <c r="A14" s="5" t="s">
        <v>19</v>
      </c>
      <c r="B14" s="6" t="s">
        <v>8</v>
      </c>
      <c r="C14" s="6">
        <v>14</v>
      </c>
      <c r="D14" s="6">
        <v>20000</v>
      </c>
      <c r="E14" s="6">
        <f t="shared" si="0"/>
        <v>280000</v>
      </c>
      <c r="F14" s="7"/>
      <c r="G14" s="8"/>
    </row>
    <row r="15" spans="1:7" s="1" customFormat="1" ht="27" customHeight="1">
      <c r="A15" s="5" t="s">
        <v>20</v>
      </c>
      <c r="B15" s="9" t="s">
        <v>21</v>
      </c>
      <c r="C15" s="6">
        <v>780</v>
      </c>
      <c r="D15" s="6">
        <v>500</v>
      </c>
      <c r="E15" s="6">
        <f t="shared" si="0"/>
        <v>390000</v>
      </c>
      <c r="F15" s="7"/>
    </row>
    <row r="16" spans="1:7" s="1" customFormat="1" ht="27" customHeight="1">
      <c r="A16" s="5" t="s">
        <v>22</v>
      </c>
      <c r="B16" s="6" t="s">
        <v>8</v>
      </c>
      <c r="C16" s="6">
        <v>43</v>
      </c>
      <c r="D16" s="6">
        <v>600</v>
      </c>
      <c r="E16" s="6">
        <f t="shared" si="0"/>
        <v>25800</v>
      </c>
      <c r="F16" s="7"/>
    </row>
    <row r="17" spans="1:7" s="1" customFormat="1" ht="27" customHeight="1">
      <c r="A17" s="5" t="s">
        <v>23</v>
      </c>
      <c r="B17" s="6" t="s">
        <v>8</v>
      </c>
      <c r="C17" s="6">
        <v>150</v>
      </c>
      <c r="D17" s="6">
        <v>350</v>
      </c>
      <c r="E17" s="6">
        <f t="shared" si="0"/>
        <v>52500</v>
      </c>
      <c r="F17" s="7"/>
    </row>
    <row r="18" spans="1:7" s="1" customFormat="1" ht="31" customHeight="1">
      <c r="A18" s="5" t="s">
        <v>24</v>
      </c>
      <c r="B18" s="6" t="s">
        <v>15</v>
      </c>
      <c r="C18" s="6">
        <v>230</v>
      </c>
      <c r="D18" s="6">
        <v>300</v>
      </c>
      <c r="E18" s="6">
        <f t="shared" si="0"/>
        <v>69000</v>
      </c>
      <c r="F18" s="7" t="s">
        <v>25</v>
      </c>
      <c r="G18" s="10"/>
    </row>
    <row r="19" spans="1:7" s="1" customFormat="1" ht="31" customHeight="1">
      <c r="A19" s="5" t="s">
        <v>26</v>
      </c>
      <c r="B19" s="6" t="s">
        <v>15</v>
      </c>
      <c r="C19" s="6">
        <v>160</v>
      </c>
      <c r="D19" s="6">
        <v>300</v>
      </c>
      <c r="E19" s="6">
        <f t="shared" si="0"/>
        <v>48000</v>
      </c>
      <c r="F19" s="7" t="s">
        <v>27</v>
      </c>
      <c r="G19" s="10"/>
    </row>
    <row r="20" spans="1:7" s="1" customFormat="1" ht="31" customHeight="1">
      <c r="A20" s="5" t="s">
        <v>28</v>
      </c>
      <c r="B20" s="6" t="s">
        <v>15</v>
      </c>
      <c r="C20" s="6">
        <v>200</v>
      </c>
      <c r="D20" s="6">
        <v>150</v>
      </c>
      <c r="E20" s="6">
        <f t="shared" si="0"/>
        <v>30000</v>
      </c>
      <c r="F20" s="7" t="s">
        <v>27</v>
      </c>
      <c r="G20" s="10"/>
    </row>
    <row r="21" spans="1:7" s="1" customFormat="1" ht="29" customHeight="1">
      <c r="A21" s="9" t="s">
        <v>29</v>
      </c>
      <c r="B21" s="9" t="s">
        <v>30</v>
      </c>
      <c r="C21" s="9">
        <v>70</v>
      </c>
      <c r="D21" s="6">
        <v>100</v>
      </c>
      <c r="E21" s="6">
        <f t="shared" si="0"/>
        <v>7000</v>
      </c>
      <c r="F21" s="7"/>
    </row>
    <row r="22" spans="1:7" s="1" customFormat="1" ht="49" customHeight="1">
      <c r="A22" s="5" t="s">
        <v>31</v>
      </c>
      <c r="B22" s="9" t="s">
        <v>32</v>
      </c>
      <c r="C22" s="9">
        <v>510</v>
      </c>
      <c r="D22" s="6">
        <v>30</v>
      </c>
      <c r="E22" s="6">
        <f t="shared" si="0"/>
        <v>15300</v>
      </c>
      <c r="F22" s="5" t="s">
        <v>33</v>
      </c>
    </row>
    <row r="23" spans="1:7" s="1" customFormat="1" ht="49" customHeight="1">
      <c r="A23" s="5" t="s">
        <v>31</v>
      </c>
      <c r="B23" s="9" t="s">
        <v>34</v>
      </c>
      <c r="C23" s="9">
        <v>1515</v>
      </c>
      <c r="D23" s="6">
        <v>30</v>
      </c>
      <c r="E23" s="6">
        <f t="shared" si="0"/>
        <v>45450</v>
      </c>
      <c r="F23" s="5" t="s">
        <v>35</v>
      </c>
    </row>
    <row r="24" spans="1:7" s="1" customFormat="1" ht="49" customHeight="1">
      <c r="A24" s="5" t="s">
        <v>31</v>
      </c>
      <c r="B24" s="9" t="s">
        <v>34</v>
      </c>
      <c r="C24" s="9">
        <v>1005</v>
      </c>
      <c r="D24" s="6">
        <v>20</v>
      </c>
      <c r="E24" s="6">
        <f t="shared" si="0"/>
        <v>20100</v>
      </c>
      <c r="F24" s="5" t="s">
        <v>36</v>
      </c>
    </row>
    <row r="25" spans="1:7" s="1" customFormat="1" ht="49" customHeight="1">
      <c r="A25" s="5" t="s">
        <v>37</v>
      </c>
      <c r="B25" s="9" t="s">
        <v>34</v>
      </c>
      <c r="C25" s="9">
        <v>1260</v>
      </c>
      <c r="D25" s="6">
        <v>10</v>
      </c>
      <c r="E25" s="6">
        <f t="shared" si="0"/>
        <v>12600</v>
      </c>
      <c r="F25" s="5" t="s">
        <v>35</v>
      </c>
    </row>
    <row r="26" spans="1:7" s="1" customFormat="1" ht="49" customHeight="1">
      <c r="A26" s="5" t="s">
        <v>38</v>
      </c>
      <c r="B26" s="9" t="s">
        <v>34</v>
      </c>
      <c r="C26" s="9">
        <v>1530</v>
      </c>
      <c r="D26" s="6">
        <v>10</v>
      </c>
      <c r="E26" s="6">
        <f t="shared" si="0"/>
        <v>15300</v>
      </c>
      <c r="F26" s="5" t="s">
        <v>35</v>
      </c>
    </row>
    <row r="27" spans="1:7" s="1" customFormat="1" ht="49" customHeight="1">
      <c r="A27" s="5" t="s">
        <v>39</v>
      </c>
      <c r="B27" s="9" t="s">
        <v>34</v>
      </c>
      <c r="C27" s="9">
        <v>1260</v>
      </c>
      <c r="D27" s="6">
        <v>10</v>
      </c>
      <c r="E27" s="6">
        <f t="shared" si="0"/>
        <v>12600</v>
      </c>
      <c r="F27" s="5" t="s">
        <v>36</v>
      </c>
    </row>
    <row r="28" spans="1:7" s="1" customFormat="1" ht="30" customHeight="1">
      <c r="A28" s="9" t="s">
        <v>40</v>
      </c>
      <c r="B28" s="9" t="s">
        <v>34</v>
      </c>
      <c r="C28" s="9">
        <v>800</v>
      </c>
      <c r="D28" s="6">
        <v>5</v>
      </c>
      <c r="E28" s="6">
        <f t="shared" si="0"/>
        <v>4000</v>
      </c>
      <c r="F28" s="7"/>
    </row>
    <row r="29" spans="1:7" s="1" customFormat="1" ht="26" customHeight="1">
      <c r="A29" s="9" t="s">
        <v>41</v>
      </c>
      <c r="B29" s="9" t="s">
        <v>21</v>
      </c>
      <c r="C29" s="9">
        <v>1700</v>
      </c>
      <c r="D29" s="6">
        <v>5</v>
      </c>
      <c r="E29" s="6">
        <f t="shared" si="0"/>
        <v>8500</v>
      </c>
      <c r="F29" s="5" t="s">
        <v>42</v>
      </c>
    </row>
    <row r="30" spans="1:7" s="1" customFormat="1" ht="26" customHeight="1">
      <c r="A30" s="9" t="s">
        <v>43</v>
      </c>
      <c r="B30" s="9" t="s">
        <v>32</v>
      </c>
      <c r="C30" s="9">
        <v>230</v>
      </c>
      <c r="D30" s="6">
        <v>50</v>
      </c>
      <c r="E30" s="6">
        <f t="shared" si="0"/>
        <v>11500</v>
      </c>
      <c r="F30" s="5" t="s">
        <v>44</v>
      </c>
    </row>
    <row r="31" spans="1:7" s="1" customFormat="1" ht="26" customHeight="1">
      <c r="A31" s="9" t="s">
        <v>45</v>
      </c>
      <c r="B31" s="9" t="s">
        <v>32</v>
      </c>
      <c r="C31" s="9">
        <v>210</v>
      </c>
      <c r="D31" s="6">
        <v>50</v>
      </c>
      <c r="E31" s="6">
        <f t="shared" si="0"/>
        <v>10500</v>
      </c>
      <c r="F31" s="5" t="s">
        <v>44</v>
      </c>
    </row>
    <row r="32" spans="1:7" s="1" customFormat="1" ht="26" customHeight="1">
      <c r="A32" s="9" t="s">
        <v>46</v>
      </c>
      <c r="B32" s="9" t="s">
        <v>47</v>
      </c>
      <c r="C32" s="9">
        <v>175</v>
      </c>
      <c r="D32" s="6">
        <v>50</v>
      </c>
      <c r="E32" s="6">
        <f t="shared" si="0"/>
        <v>8750</v>
      </c>
      <c r="F32" s="5" t="s">
        <v>44</v>
      </c>
    </row>
    <row r="33" spans="1:6" s="1" customFormat="1" ht="26" customHeight="1">
      <c r="A33" s="9" t="s">
        <v>48</v>
      </c>
      <c r="B33" s="9" t="s">
        <v>47</v>
      </c>
      <c r="C33" s="9">
        <v>195</v>
      </c>
      <c r="D33" s="6">
        <v>50</v>
      </c>
      <c r="E33" s="6">
        <f t="shared" si="0"/>
        <v>9750</v>
      </c>
      <c r="F33" s="5" t="s">
        <v>44</v>
      </c>
    </row>
    <row r="34" spans="1:6" s="1" customFormat="1" ht="26" customHeight="1">
      <c r="A34" s="6" t="s">
        <v>49</v>
      </c>
      <c r="B34" s="6" t="s">
        <v>47</v>
      </c>
      <c r="C34" s="6">
        <v>180</v>
      </c>
      <c r="D34" s="6">
        <v>50</v>
      </c>
      <c r="E34" s="6">
        <f t="shared" si="0"/>
        <v>9000</v>
      </c>
      <c r="F34" s="5" t="s">
        <v>44</v>
      </c>
    </row>
    <row r="35" spans="1:6" s="1" customFormat="1" ht="26" customHeight="1">
      <c r="A35" s="6" t="s">
        <v>50</v>
      </c>
      <c r="B35" s="6" t="s">
        <v>15</v>
      </c>
      <c r="C35" s="6">
        <v>60</v>
      </c>
      <c r="D35" s="6">
        <v>300</v>
      </c>
      <c r="E35" s="6">
        <f t="shared" si="0"/>
        <v>18000</v>
      </c>
      <c r="F35" s="7" t="s">
        <v>51</v>
      </c>
    </row>
    <row r="36" spans="1:6" s="1" customFormat="1" ht="30" customHeight="1">
      <c r="A36" s="11" t="s">
        <v>52</v>
      </c>
      <c r="B36" s="6" t="s">
        <v>8</v>
      </c>
      <c r="C36" s="11">
        <v>7.5</v>
      </c>
      <c r="D36" s="11">
        <v>12500</v>
      </c>
      <c r="E36" s="6">
        <f t="shared" si="0"/>
        <v>93750</v>
      </c>
      <c r="F36" s="12" t="s">
        <v>53</v>
      </c>
    </row>
    <row r="37" spans="1:6" s="1" customFormat="1" ht="30" customHeight="1">
      <c r="A37" s="11" t="s">
        <v>54</v>
      </c>
      <c r="B37" s="11"/>
      <c r="C37" s="11"/>
      <c r="D37" s="11"/>
      <c r="E37" s="11">
        <f>SUM(E4:E36)</f>
        <v>3501400</v>
      </c>
      <c r="F37" s="13"/>
    </row>
    <row r="38" spans="1:6" ht="199.5" customHeight="1">
      <c r="A38" s="20" t="s">
        <v>57</v>
      </c>
      <c r="B38" s="21"/>
      <c r="C38" s="21"/>
      <c r="D38" s="21"/>
      <c r="E38" s="21"/>
      <c r="F38" s="22"/>
    </row>
    <row r="39" spans="1:6" ht="92" customHeight="1">
      <c r="A39" s="14" t="s">
        <v>55</v>
      </c>
      <c r="B39" s="15"/>
      <c r="C39" s="15"/>
      <c r="D39" s="15"/>
      <c r="E39" s="15"/>
      <c r="F39" s="15"/>
    </row>
  </sheetData>
  <mergeCells count="8">
    <mergeCell ref="A39:F39"/>
    <mergeCell ref="A1:F1"/>
    <mergeCell ref="B2:C2"/>
    <mergeCell ref="A38:F38"/>
    <mergeCell ref="A2:A3"/>
    <mergeCell ref="D2:D3"/>
    <mergeCell ref="E2:E3"/>
    <mergeCell ref="F2:F3"/>
  </mergeCells>
  <phoneticPr fontId="13" type="noConversion"/>
  <pageMargins left="0.75138888888888899" right="0.75138888888888899" top="1" bottom="1" header="0.51180555555555596" footer="0.51180555555555596"/>
  <pageSetup paperSize="9"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招标限价 </vt:lpstr>
      <vt:lpstr>'招标限价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2 1</cp:lastModifiedBy>
  <cp:lastPrinted>2026-06-03T08:11:12Z</cp:lastPrinted>
  <dcterms:created xsi:type="dcterms:W3CDTF">2026-04-07T03:41:00Z</dcterms:created>
  <dcterms:modified xsi:type="dcterms:W3CDTF">2026-06-03T08:28:41Z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5C7A015BF87547A8B99BFE5E9D4A4F7C_13</vt:lpwstr>
  </property>
  <property fmtid="{D5CDD505-2E9C-101B-9397-08002B2CF9AE}" pid="3" name="KSOProductBuildVer">
    <vt:lpwstr>2052-12.1.0.26375</vt:lpwstr>
  </property>
  <property fmtid="{D5CDD505-2E9C-101B-9397-08002B2CF9AE}" pid="4" name="CalculationRule">
    <vt:i4>1</vt:i4>
  </property>
</Properties>
</file>