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xWindow="0" yWindow="0" windowWidth="19395" windowHeight="10478" tabRatio="876" activeTab="5"/>
  </bookViews>
  <sheets>
    <sheet name="清单说明" sheetId="1" r:id="rId1"/>
    <sheet name="100章" sheetId="2" r:id="rId2"/>
    <sheet name="200章" sheetId="20" r:id="rId3"/>
    <sheet name="300章" sheetId="21" r:id="rId4"/>
    <sheet name="400章" sheetId="19" r:id="rId5"/>
    <sheet name="投标报价汇总表" sheetId="23" r:id="rId6"/>
  </sheets>
  <definedNames>
    <definedName name="_xlnm.Print_Area" localSheetId="1">'100章'!$A$1:$F$28</definedName>
    <definedName name="_xlnm.Print_Area" localSheetId="2">'200章'!$A$1:$F$31</definedName>
    <definedName name="_xlnm.Print_Area" localSheetId="3">'300章'!$A$1:$F$27</definedName>
    <definedName name="_xlnm.Print_Area" localSheetId="4">'400章'!$A$1:$F$45</definedName>
    <definedName name="_xlnm.Print_Area" localSheetId="0">清单说明!$A$1:$A$44</definedName>
    <definedName name="_xlnm.Print_Area" localSheetId="5">投标报价汇总表!$A$1:$D$18</definedName>
    <definedName name="_xlnm.Print_Titles" localSheetId="1">'100章'!$2:$5</definedName>
    <definedName name="_xlnm.Print_Titles" localSheetId="2">'200章'!$1:$4</definedName>
    <definedName name="_xlnm.Print_Titles" localSheetId="3">'300章'!$1:$4</definedName>
    <definedName name="_xlnm.Print_Titles" localSheetId="4">'400章'!$1:$4</definedName>
  </definedNames>
  <calcPr calcId="114210" fullCalcOnLoad="1" fullPrecision="0"/>
</workbook>
</file>

<file path=xl/calcChain.xml><?xml version="1.0" encoding="utf-8"?>
<calcChain xmlns="http://schemas.openxmlformats.org/spreadsheetml/2006/main">
  <c r="F8" i="19"/>
  <c r="F9"/>
  <c r="F42"/>
  <c r="F7"/>
  <c r="F10"/>
  <c r="F11"/>
  <c r="F13"/>
  <c r="F15"/>
  <c r="F16"/>
  <c r="F18"/>
  <c r="F21"/>
  <c r="F24"/>
  <c r="F26"/>
  <c r="F28"/>
  <c r="F30"/>
  <c r="F32"/>
  <c r="F34"/>
  <c r="F35"/>
  <c r="F36"/>
  <c r="F39"/>
  <c r="F44"/>
  <c r="F12"/>
  <c r="F14"/>
  <c r="F17"/>
  <c r="F19"/>
  <c r="F20"/>
  <c r="F22"/>
  <c r="F23"/>
  <c r="F25"/>
  <c r="F27"/>
  <c r="F29"/>
  <c r="F31"/>
  <c r="F33"/>
  <c r="F37"/>
  <c r="F38"/>
  <c r="F40"/>
  <c r="F41"/>
  <c r="F43"/>
  <c r="F45"/>
  <c r="F6"/>
  <c r="D9" i="23"/>
  <c r="D5" i="20"/>
  <c r="F5"/>
  <c r="D6"/>
  <c r="F6"/>
  <c r="F7"/>
  <c r="F8"/>
  <c r="F9"/>
  <c r="F10"/>
  <c r="F11"/>
  <c r="F12"/>
  <c r="F13"/>
  <c r="F14"/>
  <c r="F15"/>
  <c r="F16"/>
  <c r="F17"/>
  <c r="F18"/>
  <c r="F19"/>
  <c r="F20"/>
  <c r="F21"/>
  <c r="F22"/>
  <c r="F23"/>
  <c r="F24"/>
  <c r="F25"/>
  <c r="F26"/>
  <c r="F27"/>
  <c r="F28"/>
  <c r="F29"/>
  <c r="F30"/>
  <c r="F31"/>
  <c r="F5" i="19"/>
  <c r="F5" i="21"/>
  <c r="F6"/>
  <c r="F7"/>
  <c r="F8"/>
  <c r="F9"/>
  <c r="F10"/>
  <c r="F11"/>
  <c r="F12"/>
  <c r="F13"/>
  <c r="F14"/>
  <c r="F15"/>
  <c r="F16"/>
  <c r="F17"/>
  <c r="F18"/>
  <c r="F19"/>
  <c r="F20"/>
  <c r="F21"/>
  <c r="F22"/>
  <c r="F23"/>
  <c r="F24"/>
  <c r="F25"/>
  <c r="F26"/>
  <c r="F27"/>
  <c r="D8" i="23"/>
  <c r="D7"/>
  <c r="F8" i="2"/>
  <c r="F9"/>
  <c r="F10"/>
  <c r="F11"/>
  <c r="F12"/>
  <c r="F13"/>
  <c r="F14"/>
  <c r="F15"/>
  <c r="F16"/>
  <c r="F17"/>
  <c r="F18"/>
  <c r="F19"/>
  <c r="F20"/>
  <c r="F21"/>
  <c r="F22"/>
  <c r="F23"/>
  <c r="F24"/>
  <c r="F25"/>
  <c r="F26"/>
  <c r="D7"/>
  <c r="F7"/>
  <c r="D6"/>
  <c r="F6"/>
  <c r="D27"/>
  <c r="F27"/>
  <c r="F28"/>
  <c r="D6" i="23"/>
  <c r="D13"/>
  <c r="D15"/>
  <c r="D17"/>
  <c r="D18"/>
  <c r="A3"/>
  <c r="A2" i="19"/>
  <c r="A2" i="21"/>
  <c r="A2" i="20"/>
</calcChain>
</file>

<file path=xl/comments1.xml><?xml version="1.0" encoding="utf-8"?>
<comments xmlns="http://schemas.openxmlformats.org/spreadsheetml/2006/main">
  <authors>
    <author>nwg</author>
  </authors>
  <commentList>
    <comment ref="G10" authorId="0">
      <text>
        <r>
          <rPr>
            <b/>
            <sz val="9"/>
            <rFont val="宋体"/>
            <charset val="134"/>
          </rPr>
          <t>nwg:</t>
        </r>
        <r>
          <rPr>
            <sz val="9"/>
            <rFont val="宋体"/>
            <charset val="134"/>
          </rPr>
          <t xml:space="preserve">
X181红庙子-古山（K38+000-K40+000）</t>
        </r>
      </text>
    </comment>
    <comment ref="H10" authorId="0">
      <text>
        <r>
          <rPr>
            <b/>
            <sz val="9"/>
            <rFont val="宋体"/>
            <charset val="134"/>
          </rPr>
          <t>nwg:</t>
        </r>
        <r>
          <rPr>
            <sz val="9"/>
            <rFont val="宋体"/>
            <charset val="134"/>
          </rPr>
          <t xml:space="preserve">
X181红庙子-古山（K49+000-K51+000）</t>
        </r>
      </text>
    </comment>
    <comment ref="G11" authorId="0">
      <text>
        <r>
          <rPr>
            <b/>
            <sz val="9"/>
            <rFont val="宋体"/>
            <charset val="134"/>
          </rPr>
          <t>nwg:</t>
        </r>
        <r>
          <rPr>
            <sz val="9"/>
            <rFont val="宋体"/>
            <charset val="134"/>
          </rPr>
          <t xml:space="preserve">
X181红庙子-古山（K38+000-K40+000）</t>
        </r>
      </text>
    </comment>
    <comment ref="G12" authorId="0">
      <text>
        <r>
          <rPr>
            <b/>
            <sz val="9"/>
            <rFont val="宋体"/>
            <charset val="134"/>
          </rPr>
          <t>nwg:</t>
        </r>
        <r>
          <rPr>
            <sz val="9"/>
            <rFont val="宋体"/>
            <charset val="134"/>
          </rPr>
          <t xml:space="preserve">
X181红庙子-古山（K38+000-K40+000）</t>
        </r>
      </text>
    </comment>
    <comment ref="I12" authorId="0">
      <text>
        <r>
          <rPr>
            <b/>
            <sz val="9"/>
            <rFont val="宋体"/>
            <charset val="134"/>
          </rPr>
          <t>nwg:</t>
        </r>
        <r>
          <rPr>
            <sz val="9"/>
            <rFont val="宋体"/>
            <charset val="134"/>
          </rPr>
          <t xml:space="preserve">
C041西地村-碳窑沟（K1+700-K2+064）</t>
        </r>
      </text>
    </comment>
    <comment ref="J12" authorId="0">
      <text>
        <r>
          <rPr>
            <b/>
            <sz val="9"/>
            <rFont val="宋体"/>
            <charset val="134"/>
          </rPr>
          <t>nwg:</t>
        </r>
        <r>
          <rPr>
            <sz val="9"/>
            <rFont val="宋体"/>
            <charset val="134"/>
          </rPr>
          <t xml:space="preserve">
C079曲家沟-城南村（K1+800-K2+768）段</t>
        </r>
      </text>
    </comment>
    <comment ref="K12" authorId="0">
      <text>
        <r>
          <rPr>
            <b/>
            <sz val="9"/>
            <rFont val="宋体"/>
            <charset val="134"/>
          </rPr>
          <t>nwg:</t>
        </r>
        <r>
          <rPr>
            <sz val="9"/>
            <rFont val="宋体"/>
            <charset val="134"/>
          </rPr>
          <t xml:space="preserve">
C067东地-铁匠炉（K0+000-K1+000）</t>
        </r>
      </text>
    </comment>
    <comment ref="G13" authorId="0">
      <text>
        <r>
          <rPr>
            <b/>
            <sz val="9"/>
            <rFont val="宋体"/>
            <charset val="134"/>
          </rPr>
          <t>nwg:</t>
        </r>
        <r>
          <rPr>
            <sz val="9"/>
            <rFont val="宋体"/>
            <charset val="134"/>
          </rPr>
          <t xml:space="preserve">
X181红庙子-古山（K38+000-K40+000）</t>
        </r>
      </text>
    </comment>
    <comment ref="I13" authorId="0">
      <text>
        <r>
          <rPr>
            <b/>
            <sz val="9"/>
            <rFont val="宋体"/>
            <charset val="134"/>
          </rPr>
          <t>nwg:</t>
        </r>
        <r>
          <rPr>
            <sz val="9"/>
            <rFont val="宋体"/>
            <charset val="134"/>
          </rPr>
          <t xml:space="preserve">
C041西地村-碳窑沟（K1+700-K2+064）</t>
        </r>
      </text>
    </comment>
    <comment ref="J13" authorId="0">
      <text>
        <r>
          <rPr>
            <b/>
            <sz val="9"/>
            <rFont val="宋体"/>
            <charset val="134"/>
          </rPr>
          <t>nwg:</t>
        </r>
        <r>
          <rPr>
            <sz val="9"/>
            <rFont val="宋体"/>
            <charset val="134"/>
          </rPr>
          <t xml:space="preserve">
C079曲家沟-城南村（K1+800-K2+768）段</t>
        </r>
      </text>
    </comment>
    <comment ref="K13" authorId="0">
      <text>
        <r>
          <rPr>
            <b/>
            <sz val="9"/>
            <rFont val="宋体"/>
            <charset val="134"/>
          </rPr>
          <t>nwg:</t>
        </r>
        <r>
          <rPr>
            <sz val="9"/>
            <rFont val="宋体"/>
            <charset val="134"/>
          </rPr>
          <t xml:space="preserve">
C067东地-铁匠炉（K0+000-K1+000）</t>
        </r>
      </text>
    </comment>
    <comment ref="G14" authorId="0">
      <text>
        <r>
          <rPr>
            <b/>
            <sz val="9"/>
            <rFont val="宋体"/>
            <charset val="134"/>
          </rPr>
          <t>nwg:</t>
        </r>
        <r>
          <rPr>
            <sz val="9"/>
            <rFont val="宋体"/>
            <charset val="134"/>
          </rPr>
          <t xml:space="preserve">
X181红庙子-古山（K38+000-K40+000）</t>
        </r>
      </text>
    </comment>
    <comment ref="I14" authorId="0">
      <text>
        <r>
          <rPr>
            <b/>
            <sz val="9"/>
            <rFont val="宋体"/>
            <charset val="134"/>
          </rPr>
          <t>nwg:</t>
        </r>
        <r>
          <rPr>
            <sz val="9"/>
            <rFont val="宋体"/>
            <charset val="134"/>
          </rPr>
          <t xml:space="preserve">
C041西地村-碳窑沟（K1+700-K2+064）</t>
        </r>
      </text>
    </comment>
    <comment ref="J14" authorId="0">
      <text>
        <r>
          <rPr>
            <b/>
            <sz val="9"/>
            <rFont val="宋体"/>
            <charset val="134"/>
          </rPr>
          <t>nwg:</t>
        </r>
        <r>
          <rPr>
            <sz val="9"/>
            <rFont val="宋体"/>
            <charset val="134"/>
          </rPr>
          <t xml:space="preserve">
C079曲家沟-城南村（K1+800-K2+768）段</t>
        </r>
      </text>
    </comment>
    <comment ref="K14" authorId="0">
      <text>
        <r>
          <rPr>
            <b/>
            <sz val="9"/>
            <rFont val="宋体"/>
            <charset val="134"/>
          </rPr>
          <t>nwg:</t>
        </r>
        <r>
          <rPr>
            <sz val="9"/>
            <rFont val="宋体"/>
            <charset val="134"/>
          </rPr>
          <t xml:space="preserve">
C067东地-铁匠炉（K0+000-K1+000）</t>
        </r>
      </text>
    </comment>
    <comment ref="G15" authorId="0">
      <text>
        <r>
          <rPr>
            <b/>
            <sz val="9"/>
            <rFont val="宋体"/>
            <charset val="134"/>
          </rPr>
          <t>nwg:</t>
        </r>
        <r>
          <rPr>
            <sz val="9"/>
            <rFont val="宋体"/>
            <charset val="134"/>
          </rPr>
          <t xml:space="preserve">
X181红庙子-古山（K38+000-K40+000）</t>
        </r>
      </text>
    </comment>
    <comment ref="G16" authorId="0">
      <text>
        <r>
          <rPr>
            <b/>
            <sz val="9"/>
            <rFont val="宋体"/>
            <charset val="134"/>
          </rPr>
          <t>nwg:</t>
        </r>
        <r>
          <rPr>
            <sz val="9"/>
            <rFont val="宋体"/>
            <charset val="134"/>
          </rPr>
          <t xml:space="preserve">
X181红庙子-古山（K38+000-K40+000）</t>
        </r>
      </text>
    </comment>
    <comment ref="G17" authorId="0">
      <text>
        <r>
          <rPr>
            <b/>
            <sz val="9"/>
            <rFont val="宋体"/>
            <charset val="134"/>
          </rPr>
          <t>nwg:</t>
        </r>
        <r>
          <rPr>
            <sz val="9"/>
            <rFont val="宋体"/>
            <charset val="134"/>
          </rPr>
          <t xml:space="preserve">
X181红庙子-古山（K38+000-K40+000）</t>
        </r>
      </text>
    </comment>
    <comment ref="I17" authorId="0">
      <text>
        <r>
          <rPr>
            <b/>
            <sz val="9"/>
            <rFont val="宋体"/>
            <charset val="134"/>
          </rPr>
          <t>nwg:</t>
        </r>
        <r>
          <rPr>
            <sz val="9"/>
            <rFont val="宋体"/>
            <charset val="134"/>
          </rPr>
          <t xml:space="preserve">
C041西地村-碳窑沟（K1+700-K2+064）</t>
        </r>
      </text>
    </comment>
    <comment ref="J17" authorId="0">
      <text>
        <r>
          <rPr>
            <b/>
            <sz val="9"/>
            <rFont val="宋体"/>
            <charset val="134"/>
          </rPr>
          <t>nwg:</t>
        </r>
        <r>
          <rPr>
            <sz val="9"/>
            <rFont val="宋体"/>
            <charset val="134"/>
          </rPr>
          <t xml:space="preserve">
C079曲家沟-城南村（K1+800-K2+768）段</t>
        </r>
      </text>
    </comment>
    <comment ref="K17" authorId="0">
      <text>
        <r>
          <rPr>
            <b/>
            <sz val="9"/>
            <rFont val="宋体"/>
            <charset val="134"/>
          </rPr>
          <t>nwg:</t>
        </r>
        <r>
          <rPr>
            <sz val="9"/>
            <rFont val="宋体"/>
            <charset val="134"/>
          </rPr>
          <t xml:space="preserve">
C067东地-铁匠炉（K0+000-K1+000）</t>
        </r>
      </text>
    </comment>
    <comment ref="I18" authorId="0">
      <text>
        <r>
          <rPr>
            <b/>
            <sz val="9"/>
            <rFont val="宋体"/>
            <charset val="134"/>
          </rPr>
          <t>nwg:</t>
        </r>
        <r>
          <rPr>
            <sz val="9"/>
            <rFont val="宋体"/>
            <charset val="134"/>
          </rPr>
          <t xml:space="preserve">
C041西地村-碳窑沟（K1+700-K2+064）</t>
        </r>
      </text>
    </comment>
    <comment ref="J18" authorId="0">
      <text>
        <r>
          <rPr>
            <b/>
            <sz val="9"/>
            <rFont val="宋体"/>
            <charset val="134"/>
          </rPr>
          <t>nwg:</t>
        </r>
        <r>
          <rPr>
            <sz val="9"/>
            <rFont val="宋体"/>
            <charset val="134"/>
          </rPr>
          <t xml:space="preserve">
C079曲家沟-城南村（K1+800-K2+768）段</t>
        </r>
      </text>
    </comment>
    <comment ref="K18" authorId="0">
      <text>
        <r>
          <rPr>
            <b/>
            <sz val="9"/>
            <rFont val="宋体"/>
            <charset val="134"/>
          </rPr>
          <t>nwg:</t>
        </r>
        <r>
          <rPr>
            <sz val="9"/>
            <rFont val="宋体"/>
            <charset val="134"/>
          </rPr>
          <t xml:space="preserve">
C067东地-铁匠炉（K0+000-K1+000）</t>
        </r>
      </text>
    </comment>
    <comment ref="I19" authorId="0">
      <text>
        <r>
          <rPr>
            <b/>
            <sz val="9"/>
            <rFont val="宋体"/>
            <charset val="134"/>
          </rPr>
          <t>nwg:</t>
        </r>
        <r>
          <rPr>
            <sz val="9"/>
            <rFont val="宋体"/>
            <charset val="134"/>
          </rPr>
          <t xml:space="preserve">
C041西地村-碳窑沟（K1+700-K2+064）</t>
        </r>
      </text>
    </comment>
    <comment ref="J19" authorId="0">
      <text>
        <r>
          <rPr>
            <b/>
            <sz val="9"/>
            <rFont val="宋体"/>
            <charset val="134"/>
          </rPr>
          <t>nwg:</t>
        </r>
        <r>
          <rPr>
            <sz val="9"/>
            <rFont val="宋体"/>
            <charset val="134"/>
          </rPr>
          <t xml:space="preserve">
C079曲家沟-城南村（K1+800-K2+768）段</t>
        </r>
      </text>
    </comment>
    <comment ref="K19" authorId="0">
      <text>
        <r>
          <rPr>
            <b/>
            <sz val="9"/>
            <rFont val="宋体"/>
            <charset val="134"/>
          </rPr>
          <t>nwg:</t>
        </r>
        <r>
          <rPr>
            <sz val="9"/>
            <rFont val="宋体"/>
            <charset val="134"/>
          </rPr>
          <t xml:space="preserve">
C067东地-铁匠炉（K0+000-K1+000）</t>
        </r>
      </text>
    </comment>
  </commentList>
</comments>
</file>

<file path=xl/sharedStrings.xml><?xml version="1.0" encoding="utf-8"?>
<sst xmlns="http://schemas.openxmlformats.org/spreadsheetml/2006/main" count="330" uniqueCount="233">
  <si>
    <t>1.工程量清单说明</t>
  </si>
  <si>
    <t>1.1 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t>
  </si>
  <si>
    <t>1.2 本工程量清单应与招标文件中的投标人须知、通用合同条款、专用合同条款、工程量清单计量规则、技术规范及图纸等一起阅读和理解。</t>
  </si>
  <si>
    <t>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15.4款的规定，按监理人确定的单价或总额价计算支付额。</t>
  </si>
  <si>
    <t>1.4 工程量清单各章是按第八章“工程量清单计量规则”、第七章“技术规范”的相应章次编号的，因此，工程量清单中各章的工程子目的范围与计量等应与“工程量清单计量规则” “技术规范”相应章节的范围、计量与支付条款结合起来理解或解释。</t>
  </si>
  <si>
    <t>1.5 对作业和材料的一般说明或规定，未重复写入工程量清单内，在给工程量清单各子目标价前，应参阅第七章“技术规范”的有关内容。</t>
  </si>
  <si>
    <t>1.6 工程量清单中所列工程量的变动，丝毫不会降低或影响合同条款的效力，也不免除承包人按规定的标准进行施工和修复缺陷的责任。</t>
  </si>
  <si>
    <t>1.7 图纸中所列的工程数量表及数量汇总表仅是提供资料，不是工程量清单的外延。当图纸与工程量清单所列数量不一致时，以工程量清单所列数量作为报价的依据。</t>
  </si>
  <si>
    <t>2.投标报价说明</t>
  </si>
  <si>
    <t>2.1 工程量清单中的每一子目须填入单价或价格，且只允许有一个报价。</t>
  </si>
  <si>
    <t>2.2 除非合同另有规定，工程量清单中有标价的单价和总额价均已包括了为实施和完成合同工程所需的劳务、材料、机械、措施费、质检（自检）、安装、缺陷修复、管理、保险、税费、利润等费用，以及合同明示或暗示的所有责任、义务和一般风险。</t>
  </si>
  <si>
    <t>2.3 工程量清单中投标人没有填入单价或价格的子目，其费用视为已分摊在工程量清单中其他相关子目的单价或价格之中。承包人必须按监理人指令完成工程量清单中未填入单价或价格的子目，但不能得到结算与支付。</t>
  </si>
  <si>
    <t>2.4 符合合同条款规定的全部费用应认为已被计入有标价的工程量清单所列各子目之中，未列子目不予计量的工作，其费用应视为已分摊在本合同工程的有关子目的单价或总额价之中。</t>
  </si>
  <si>
    <t>2.5 承包人用于本合同工程的各类装备的提供、运输、维护、拆卸、拼装等支付的费用，已包括在工程量清单的单价与总额价之中。</t>
  </si>
  <si>
    <t>2.6 工程量清单中各项金额均以人民币（元）结算。</t>
  </si>
  <si>
    <t>3.计日工说明</t>
  </si>
  <si>
    <t>3.1 总则</t>
  </si>
  <si>
    <t>（1）本说明应参照通用合同条款第15.7款一并理解。</t>
  </si>
  <si>
    <t>（2）未经监理人书面指令，任何工程不得按计日工施工；接到监理人按计日工施工的书面指令，承包人也不得拒绝。</t>
  </si>
  <si>
    <t>（3）投标人应在计日工单价表中填列计日工子目的基本单价或租价，该基本单价或租价适用于监理人指令的任何数量的计日工的结算与支付。计日工的劳务、材料和施工机械由招标人（或发包人）列出正常的估计数量，投标人报出单价，计算出计日工总额后列入工程量清单汇总表中并进入评标价。</t>
  </si>
  <si>
    <t>（4）计日工不调价。</t>
  </si>
  <si>
    <t>3.2 计日工劳务</t>
  </si>
  <si>
    <t>（1）在计算应付给承包人的计日工工资时，工时应从工人到达施工现场，并开始从事指定的工作算起，到返回原出发地点为止，扣去用餐和休息的时间。只有直接从事指定的工作，且能胜任该工作的工人才能计工，随同工人一起做工的班长应计算在内，但不包括领工（工长）和其他质检管理人员。</t>
  </si>
  <si>
    <t>（2）承包人可以得到用于计日工劳务的全部工时的支付，此支付按承包人填报的“计日工劳务单价表”所列单价计算，该单价应包括基本单价及承包人的管理费、税费、利润等所有附加费，说明如下：</t>
  </si>
  <si>
    <t xml:space="preserve">  a. 劳务基本单价包括：承包人劳务的全部直接费用，如：工资、加班费、津贴、福利费及劳动保护费等。</t>
  </si>
  <si>
    <t xml:space="preserve">  b. 承包人的利润、管理、质检、保险、税费；易耗品的使用，水电及照明费，工作台、脚手架、临时设施费，手动机具与工具的使用及维修，以及上述各项伴随而来的费用。</t>
  </si>
  <si>
    <t>3.3 计日工材料</t>
  </si>
  <si>
    <t>承包人可以得到计日工使用的材料费用（上述3.2款已计入劳务费内的材料费用除外）的支付，此费用按承包人“计日工材料单价表”中所填报的单价计算，该单价应包括基本单价及承包人的管理费、税费、利润等所有附加费，说明如下：</t>
  </si>
  <si>
    <t>（1）材料基本单价按供货价加运杂费（到达承包人现场仓库）、保险费、仓库管理费以及运输损耗等计算；</t>
  </si>
  <si>
    <t>（2）承包人的利润、管理、质检、保险、税费及其他附加费；</t>
  </si>
  <si>
    <t>（3）从现场运至使用地点的人工费和施工机械使用费不包括在上述基本单价内。</t>
  </si>
  <si>
    <t>3.4 计日工施工机械</t>
  </si>
  <si>
    <t>（1）承包人可以得到用于计日工作业的施工机械费用的支付，该费用按承包人填报的“计日工施工机械单价表”中的租价计算。该租价应包括施工机械的折旧、利息、维修、保养、零配件、油燃料、保险和其他消耗品的费用以及全部有关使用这些机械的管理费、税费、利润和司机与助手的劳务费等费用。</t>
  </si>
  <si>
    <t>（2）在计日工作业中，承包人计算所用的施工机械费用时，应按实际工作小时支付。除非经监理人的同意，计算的工作小时才能将施工机械从现场某处运到监理人指令的计日工作业的另一现场往返运送时间包括在内。</t>
  </si>
  <si>
    <t>4.其他说明（特别说明）</t>
  </si>
  <si>
    <t>4.1 本项目建筑工程一切险、第三方责任险、承包人装备险、承包人职工的（人身）事故险和进场的材料及工程设备险，由承包人自行投保，保险费由承包人承担并支付，并包含在所报的单价或总额价中，不单独报价。由于承包人未投保所造成的一切损失和索赔，由承包人自行承担责任。</t>
  </si>
  <si>
    <r>
      <rPr>
        <sz val="11"/>
        <rFont val="宋体"/>
        <charset val="134"/>
      </rPr>
      <t>4.2 为确保将安全施工措施落到实处，招标人按 《公路水运工程安全生产监督管理办法》（交通运输部令2017年第25号）、《关于印发&lt;企业安全生产费用提取和使用管理办法&gt;的通知》（财企〔2012〕16号）要求设置安全生产费，该项费用按工程量清单100章至700章合计金额（不含安全生产费及建筑工程一切险及第三者责任险的保险费）的1.5%</t>
    </r>
    <r>
      <rPr>
        <b/>
        <u/>
        <sz val="11"/>
        <rFont val="宋体"/>
        <charset val="134"/>
      </rPr>
      <t>（若招标人公布了最高投标限价时，按最高投标限价的1.5%计）</t>
    </r>
    <r>
      <rPr>
        <sz val="11"/>
        <rFont val="宋体"/>
        <charset val="134"/>
      </rPr>
      <t>以固定金额形式计入工程量清单100章相应支付子目中。所发生的施工安全生产费用，应用于施工安全防护用具及设施的采购和更新、安全施工措施的落实、安全生产条件的改善，不得挪作他用。投标人必须将该项费用计入工程量清单100章相应支付子目中，招标人将按照实际发生情况据实支付。如承包人在此基础上增加安全生产费用以满足项目施工需要，则承包人应在本项目工程量清单其他相关子目的单价或总额价中予以考虑，发包人不再另行支付。因采取合同未约定的特殊防护措施增加的费用，由监理人按相关条款商定或确定。</t>
    </r>
  </si>
  <si>
    <t>4.3  投标人在对本工程量清单 第600章 内容报价时，应充分考虑实际地质情况与设计文件不符造成的费用增加，并同时考虑护肩板与交通安全设施施工冲突增加的费用（钻孔费用等），并将上述增加的费用（如有）分摊在本合同工程的有关子目的单价或总额价之中，发包人不另行计量与支付。</t>
  </si>
  <si>
    <t>4.6   设计图纸所提供料场（砂、片石、碎石、水等）位置、质量、数量、取弃土场位置、数量等仅作为参考资料，不作为计量支付及变更的依据。若设计图纸内未提供前述参考资料，投标人应自行踏勘施工现场周边情况，自行确定料场及取弃土场等位置后进行投标报价。承包人应承担材料（合同规定可以调价的除外）的质量和价格风险，并承担砂、石等材料的矿产资源税（如有）等料场使用费和料场办理合法手续的费用。</t>
  </si>
  <si>
    <t>4.7  除特别说明外，本工程量清单依照《中华人民共和国交通运输部 公路工程标准施工招标文件（2018年版 ）》相关规定执行。</t>
  </si>
  <si>
    <t>5.1 工程量清单表</t>
  </si>
  <si>
    <t>工 程 量 清 单</t>
  </si>
  <si>
    <t>清单  第100章  总 则</t>
  </si>
  <si>
    <t>子目号</t>
  </si>
  <si>
    <t>子  目  名  称</t>
  </si>
  <si>
    <t>单 位</t>
  </si>
  <si>
    <t>数 量</t>
  </si>
  <si>
    <t>单 价</t>
  </si>
  <si>
    <t>合 价</t>
  </si>
  <si>
    <t>工程管理</t>
  </si>
  <si>
    <t>102-3</t>
  </si>
  <si>
    <t>总额</t>
  </si>
  <si>
    <t>-a</t>
  </si>
  <si>
    <t>-b</t>
  </si>
  <si>
    <t>-c</t>
  </si>
  <si>
    <t>-d</t>
  </si>
  <si>
    <t>-e</t>
  </si>
  <si>
    <t>-h</t>
  </si>
  <si>
    <t>-i</t>
  </si>
  <si>
    <t>清单 第100章合计  （人民币：元）</t>
  </si>
  <si>
    <t>场地清理</t>
  </si>
  <si>
    <t>202-2</t>
  </si>
  <si>
    <t>挖除旧路面</t>
  </si>
  <si>
    <t>-a-1</t>
  </si>
  <si>
    <t>-b-1</t>
  </si>
  <si>
    <t>202-3</t>
  </si>
  <si>
    <t>拆除结构物</t>
  </si>
  <si>
    <t>混凝土结构</t>
  </si>
  <si>
    <t>清单 第200章 合计  （人民币：元）</t>
  </si>
  <si>
    <r>
      <rPr>
        <sz val="10"/>
        <rFont val="宋体"/>
        <charset val="134"/>
      </rPr>
      <t>m</t>
    </r>
    <r>
      <rPr>
        <vertAlign val="superscript"/>
        <sz val="10"/>
        <rFont val="宋体"/>
        <charset val="134"/>
      </rPr>
      <t>2</t>
    </r>
  </si>
  <si>
    <t>路肩培土、中央分隔带回填土、土路肩加固及路缘石</t>
  </si>
  <si>
    <t>清单 第300章  合计（人民币：元）</t>
  </si>
  <si>
    <t>水泥混凝土面板</t>
  </si>
  <si>
    <t>312-1</t>
  </si>
  <si>
    <t>313-1</t>
  </si>
  <si>
    <t>5.4 投标报价汇总表</t>
  </si>
  <si>
    <t>投标报价汇总表</t>
  </si>
  <si>
    <t>序号</t>
  </si>
  <si>
    <t>章次</t>
  </si>
  <si>
    <t>科 目 名 称</t>
  </si>
  <si>
    <t>金额（人民币：元）</t>
  </si>
  <si>
    <t>总 则</t>
  </si>
  <si>
    <t>路 基</t>
  </si>
  <si>
    <t>路 面</t>
  </si>
  <si>
    <t>桥梁、涵洞</t>
  </si>
  <si>
    <t>隧道</t>
  </si>
  <si>
    <t>安全设施及预埋管线</t>
  </si>
  <si>
    <t>绿化与环境保护设施</t>
  </si>
  <si>
    <r>
      <rPr>
        <sz val="11"/>
        <rFont val="宋体"/>
        <charset val="134"/>
      </rPr>
      <t>第100章</t>
    </r>
    <r>
      <rPr>
        <sz val="11"/>
        <rFont val="宋体"/>
        <charset val="134"/>
      </rPr>
      <t>～</t>
    </r>
    <r>
      <rPr>
        <sz val="11"/>
        <rFont val="宋体"/>
        <charset val="134"/>
      </rPr>
      <t>700章清单合计</t>
    </r>
  </si>
  <si>
    <t>已包含在清单合计中的材料、工程设备、专业工程暂估价合计</t>
  </si>
  <si>
    <t>清单合计减去材料、工程设备、专业工程暂估价合计
（即8-9=10）</t>
  </si>
  <si>
    <t>4.5   承包人在施工前，应与交警、路政管理等相关部门进行协商确定交通组织方案，由此产生的费用由承包人承担，发包人不另行计量与支付。</t>
    <phoneticPr fontId="19" type="noConversion"/>
  </si>
  <si>
    <t>采购项目名称：巴林右旗大板镇准哈日毛都嘎查乡村道路联络线工程</t>
    <phoneticPr fontId="19" type="noConversion"/>
  </si>
  <si>
    <r>
      <rPr>
        <sz val="9"/>
        <rFont val="宋体"/>
        <charset val="134"/>
      </rPr>
      <t>m</t>
    </r>
    <r>
      <rPr>
        <vertAlign val="superscript"/>
        <sz val="10"/>
        <rFont val="宋体"/>
        <charset val="134"/>
      </rPr>
      <t>3</t>
    </r>
    <phoneticPr fontId="19" type="noConversion"/>
  </si>
  <si>
    <t>m3</t>
  </si>
  <si>
    <t>203</t>
  </si>
  <si>
    <t>挖方路基</t>
  </si>
  <si>
    <t>203-1</t>
  </si>
  <si>
    <t>路基挖方</t>
  </si>
  <si>
    <t>挖土方</t>
  </si>
  <si>
    <t>71.700</t>
  </si>
  <si>
    <t>挖除非适用材料(不含淤泥、岩盐、冻土)</t>
  </si>
  <si>
    <t>432.000</t>
  </si>
  <si>
    <t>203-2</t>
  </si>
  <si>
    <t>改河、改渠、改路挖方</t>
  </si>
  <si>
    <t>1200.000</t>
  </si>
  <si>
    <t>204</t>
  </si>
  <si>
    <t>204-1</t>
  </si>
  <si>
    <t>利用土方</t>
  </si>
  <si>
    <t>71.800</t>
  </si>
  <si>
    <t>借土填方</t>
  </si>
  <si>
    <t>435.000</t>
  </si>
  <si>
    <t>结构物台背回填砂砾</t>
  </si>
  <si>
    <t>550.000</t>
  </si>
  <si>
    <t>锥坡及台前溜坡填砂砾</t>
  </si>
  <si>
    <t>91.800</t>
  </si>
  <si>
    <t>205</t>
  </si>
  <si>
    <t>特殊地区路基处理</t>
  </si>
  <si>
    <t>205-1</t>
  </si>
  <si>
    <t>垫层</t>
  </si>
  <si>
    <t>-c-2</t>
  </si>
  <si>
    <t>砂砾垫层</t>
  </si>
  <si>
    <t>215</t>
  </si>
  <si>
    <t>河道防护</t>
  </si>
  <si>
    <t>215-1</t>
  </si>
  <si>
    <t>河床铺砌</t>
  </si>
  <si>
    <t>M10浆砌片石铺砌</t>
  </si>
  <si>
    <t>138.100</t>
  </si>
  <si>
    <t>215-2</t>
  </si>
  <si>
    <t>导流设施(护岸墙、顺坝、丁坝、调水坝、锥坡)</t>
  </si>
  <si>
    <t>M10浆砌片石</t>
  </si>
  <si>
    <t>1495.000</t>
  </si>
  <si>
    <t>清单  第300章  路面</t>
    <phoneticPr fontId="19" type="noConversion"/>
  </si>
  <si>
    <t>清单  第200章  路 基</t>
    <phoneticPr fontId="19" type="noConversion"/>
  </si>
  <si>
    <t>306</t>
  </si>
  <si>
    <t>级配碎(砾)石底基层、基层</t>
  </si>
  <si>
    <t>306-3</t>
  </si>
  <si>
    <t>未筛分碎石基层</t>
  </si>
  <si>
    <t>厚200mm</t>
  </si>
  <si>
    <t>675.000</t>
  </si>
  <si>
    <t>312</t>
  </si>
  <si>
    <t>124.400</t>
  </si>
  <si>
    <t>312-2</t>
  </si>
  <si>
    <t>钢筋</t>
  </si>
  <si>
    <t>带肋钢筋(HRB335、HRB400)</t>
  </si>
  <si>
    <t>kg</t>
  </si>
  <si>
    <t>93.000</t>
  </si>
  <si>
    <t>313</t>
  </si>
  <si>
    <t>路肩培土</t>
  </si>
  <si>
    <t>45.700</t>
  </si>
  <si>
    <t>403</t>
  </si>
  <si>
    <t>403-1</t>
  </si>
  <si>
    <t>基础钢筋(含灌注桩、承台、桩系梁、沉桩、沉井等)</t>
  </si>
  <si>
    <t>光圆钢筋(HPB235、HPB300)</t>
  </si>
  <si>
    <t>877.500</t>
  </si>
  <si>
    <t>2006.000</t>
  </si>
  <si>
    <t>403-2</t>
  </si>
  <si>
    <t>下部结构钢筋</t>
  </si>
  <si>
    <t>719.000</t>
  </si>
  <si>
    <t>9083.800</t>
  </si>
  <si>
    <t>403-3</t>
  </si>
  <si>
    <t>上部结构钢筋</t>
  </si>
  <si>
    <t>13786.100</t>
  </si>
  <si>
    <t>403-4</t>
  </si>
  <si>
    <t>附属结构钢筋</t>
  </si>
  <si>
    <t>45.600</t>
  </si>
  <si>
    <t>7284.600</t>
  </si>
  <si>
    <t>404</t>
  </si>
  <si>
    <t>404-1</t>
  </si>
  <si>
    <t>850.000</t>
  </si>
  <si>
    <t>410</t>
  </si>
  <si>
    <t>结构混凝土工程</t>
  </si>
  <si>
    <t>410-1</t>
  </si>
  <si>
    <t>混凝土基础(包括支撑梁、桩基承台、桩系梁，但不包括桩基)</t>
  </si>
  <si>
    <t>C30</t>
  </si>
  <si>
    <t>84.400</t>
  </si>
  <si>
    <t>410-2</t>
  </si>
  <si>
    <t>混凝土下部结构</t>
  </si>
  <si>
    <t>桥台混凝土</t>
  </si>
  <si>
    <t>C35（抗裂纤维）</t>
  </si>
  <si>
    <t>41.100</t>
  </si>
  <si>
    <t>桥墩混凝土</t>
  </si>
  <si>
    <t>13.600</t>
  </si>
  <si>
    <t>台帽混凝土</t>
  </si>
  <si>
    <t>-d-1</t>
  </si>
  <si>
    <t>15.700</t>
  </si>
  <si>
    <t>耳墙混凝土</t>
  </si>
  <si>
    <t>-e-1</t>
  </si>
  <si>
    <t>C35</t>
  </si>
  <si>
    <t>9.200</t>
  </si>
  <si>
    <t>410-3</t>
  </si>
  <si>
    <t>现浇混凝土上部结构</t>
  </si>
  <si>
    <t>C40（抗裂纤维）</t>
  </si>
  <si>
    <t>55.200</t>
  </si>
  <si>
    <t>410-6</t>
  </si>
  <si>
    <t>现浇混凝土附属结构</t>
  </si>
  <si>
    <t>C40</t>
  </si>
  <si>
    <t>11.300</t>
  </si>
  <si>
    <t>23.400</t>
  </si>
  <si>
    <t>C20</t>
  </si>
  <si>
    <t>18.200</t>
  </si>
  <si>
    <t>415</t>
  </si>
  <si>
    <t>桥面铺装</t>
  </si>
  <si>
    <t>415-2</t>
  </si>
  <si>
    <t>水泥混凝土桥面铺装</t>
  </si>
  <si>
    <t>12.900</t>
  </si>
  <si>
    <t>415-4</t>
  </si>
  <si>
    <t>桥面排水</t>
  </si>
  <si>
    <t>竖、横向集中排水管</t>
  </si>
  <si>
    <t>铸铁管</t>
  </si>
  <si>
    <t>72.500</t>
  </si>
  <si>
    <t>416</t>
  </si>
  <si>
    <t>桥梁支座</t>
  </si>
  <si>
    <t>416-5</t>
  </si>
  <si>
    <t>1cm厚橡胶板</t>
  </si>
  <si>
    <t>20.900</t>
  </si>
  <si>
    <r>
      <t>清单 第</t>
    </r>
    <r>
      <rPr>
        <b/>
        <sz val="10"/>
        <rFont val="宋体"/>
        <charset val="134"/>
      </rPr>
      <t>4</t>
    </r>
    <r>
      <rPr>
        <b/>
        <sz val="10"/>
        <rFont val="宋体"/>
        <charset val="134"/>
      </rPr>
      <t>00章 合计  （人民币：元）</t>
    </r>
    <phoneticPr fontId="19" type="noConversion"/>
  </si>
  <si>
    <r>
      <rPr>
        <sz val="10"/>
        <rFont val="宋体"/>
        <charset val="134"/>
      </rPr>
      <t>安全生产费</t>
    </r>
    <phoneticPr fontId="19" type="noConversion"/>
  </si>
  <si>
    <t>投标报价（8+11+12=13）</t>
    <phoneticPr fontId="19" type="noConversion"/>
  </si>
  <si>
    <r>
      <rPr>
        <sz val="11"/>
        <rFont val="宋体"/>
        <charset val="134"/>
      </rPr>
      <t>暂列金额10×</t>
    </r>
    <r>
      <rPr>
        <u/>
        <sz val="11"/>
        <rFont val="宋体"/>
        <charset val="134"/>
      </rPr>
      <t>0</t>
    </r>
    <r>
      <rPr>
        <u/>
        <sz val="11"/>
        <rFont val="宋体"/>
        <charset val="134"/>
      </rPr>
      <t>%</t>
    </r>
    <r>
      <rPr>
        <sz val="11"/>
        <rFont val="宋体"/>
        <charset val="134"/>
      </rPr>
      <t>（不含计日工总额）</t>
    </r>
    <phoneticPr fontId="19" type="noConversion"/>
  </si>
  <si>
    <r>
      <t>暂列金额10×</t>
    </r>
    <r>
      <rPr>
        <u/>
        <sz val="11"/>
        <rFont val="宋体"/>
        <charset val="134"/>
      </rPr>
      <t>0%</t>
    </r>
    <r>
      <rPr>
        <sz val="11"/>
        <rFont val="宋体"/>
        <charset val="134"/>
      </rPr>
      <t>（不含计日工总额）</t>
    </r>
    <phoneticPr fontId="19" type="noConversion"/>
  </si>
  <si>
    <t>计日工合计</t>
    <phoneticPr fontId="19" type="noConversion"/>
  </si>
  <si>
    <t>挖土方</t>
    <phoneticPr fontId="19" type="noConversion"/>
  </si>
  <si>
    <t>填方路基</t>
    <phoneticPr fontId="19" type="noConversion"/>
  </si>
  <si>
    <t>路基填筑（包括填前压实）</t>
    <phoneticPr fontId="19" type="noConversion"/>
  </si>
  <si>
    <t>软土路基处理</t>
    <phoneticPr fontId="19" type="noConversion"/>
  </si>
  <si>
    <t>水泥混凝土路面</t>
    <phoneticPr fontId="19" type="noConversion"/>
  </si>
  <si>
    <t>基坑开挖及回填</t>
    <phoneticPr fontId="19" type="noConversion"/>
  </si>
  <si>
    <t>干处挖土方</t>
    <phoneticPr fontId="19" type="noConversion"/>
  </si>
  <si>
    <r>
      <t>清单  第</t>
    </r>
    <r>
      <rPr>
        <b/>
        <sz val="10"/>
        <rFont val="宋体"/>
        <charset val="134"/>
      </rPr>
      <t>4</t>
    </r>
    <r>
      <rPr>
        <b/>
        <sz val="10"/>
        <rFont val="宋体"/>
        <charset val="134"/>
      </rPr>
      <t>00章  桥梁、涵洞</t>
    </r>
    <phoneticPr fontId="19" type="noConversion"/>
  </si>
  <si>
    <r>
      <rPr>
        <sz val="11"/>
        <rFont val="宋体"/>
        <charset val="134"/>
      </rPr>
      <t>2.8 暂估价的数量及拟用子目的说明：</t>
    </r>
    <r>
      <rPr>
        <b/>
        <u/>
        <sz val="11"/>
        <rFont val="宋体"/>
        <charset val="134"/>
      </rPr>
      <t>本项目不予考虑</t>
    </r>
    <r>
      <rPr>
        <sz val="11"/>
        <rFont val="宋体"/>
        <charset val="134"/>
      </rPr>
      <t>。</t>
    </r>
    <phoneticPr fontId="19" type="noConversion"/>
  </si>
  <si>
    <r>
      <rPr>
        <sz val="11"/>
        <rFont val="宋体"/>
        <charset val="134"/>
      </rPr>
      <t>2.7 暂列金额（不含计日工总额）的数量及拟用子目的说明：</t>
    </r>
    <r>
      <rPr>
        <b/>
        <u/>
        <sz val="11"/>
        <rFont val="宋体"/>
        <charset val="134"/>
      </rPr>
      <t>本项目不予考虑</t>
    </r>
    <r>
      <rPr>
        <sz val="11"/>
        <rFont val="宋体"/>
        <charset val="134"/>
      </rPr>
      <t>。</t>
    </r>
    <phoneticPr fontId="19" type="noConversion"/>
  </si>
  <si>
    <r>
      <rPr>
        <sz val="11"/>
        <rFont val="宋体"/>
        <charset val="134"/>
      </rPr>
      <t>4.4 除特别说明外，本工程项目的各类材料的</t>
    </r>
    <r>
      <rPr>
        <b/>
        <u/>
        <sz val="11"/>
        <rFont val="宋体"/>
        <charset val="134"/>
      </rPr>
      <t>试验检测费用、施工设备的标定费用、临时交通设施费用（或临时交通工程费用）</t>
    </r>
    <r>
      <rPr>
        <sz val="11"/>
        <rFont val="宋体"/>
        <charset val="134"/>
      </rPr>
      <t>均已包含在所报的单价或总额价中，发包人不另行计量与支付。</t>
    </r>
    <phoneticPr fontId="19" type="noConversion"/>
  </si>
</sst>
</file>

<file path=xl/styles.xml><?xml version="1.0" encoding="utf-8"?>
<styleSheet xmlns="http://schemas.openxmlformats.org/spreadsheetml/2006/main">
  <numFmts count="6">
    <numFmt numFmtId="176" formatCode="0_ ;[Red]\-0\ "/>
    <numFmt numFmtId="177" formatCode="0.00_ "/>
    <numFmt numFmtId="178" formatCode="0_ "/>
    <numFmt numFmtId="179" formatCode="0.00_);[Red]\(0.00\)"/>
    <numFmt numFmtId="180" formatCode="0.000_ "/>
    <numFmt numFmtId="181" formatCode="0_);[Red]\(0\)"/>
  </numFmts>
  <fonts count="21">
    <font>
      <sz val="11"/>
      <color theme="1"/>
      <name val="宋体"/>
      <charset val="134"/>
      <scheme val="minor"/>
    </font>
    <font>
      <sz val="11"/>
      <name val="宋体"/>
      <charset val="134"/>
    </font>
    <font>
      <sz val="12"/>
      <name val="宋体"/>
      <charset val="134"/>
    </font>
    <font>
      <b/>
      <sz val="14"/>
      <name val="宋体"/>
      <charset val="134"/>
    </font>
    <font>
      <b/>
      <sz val="11"/>
      <name val="宋体"/>
      <charset val="134"/>
    </font>
    <font>
      <sz val="10"/>
      <name val="宋体"/>
      <charset val="134"/>
    </font>
    <font>
      <b/>
      <sz val="10"/>
      <name val="宋体"/>
      <charset val="134"/>
    </font>
    <font>
      <sz val="10"/>
      <name val="宋体"/>
      <charset val="134"/>
    </font>
    <font>
      <sz val="9"/>
      <name val="宋体"/>
      <charset val="134"/>
    </font>
    <font>
      <b/>
      <sz val="10"/>
      <name val="宋体"/>
      <charset val="134"/>
    </font>
    <font>
      <sz val="10"/>
      <color indexed="40"/>
      <name val="宋体"/>
      <charset val="134"/>
    </font>
    <font>
      <sz val="11"/>
      <color indexed="40"/>
      <name val="宋体"/>
      <charset val="134"/>
    </font>
    <font>
      <sz val="11"/>
      <name val="宋体"/>
      <charset val="134"/>
    </font>
    <font>
      <b/>
      <sz val="14"/>
      <name val="宋体"/>
      <charset val="134"/>
    </font>
    <font>
      <sz val="10"/>
      <name val="Helv"/>
      <family val="2"/>
    </font>
    <font>
      <vertAlign val="superscript"/>
      <sz val="10"/>
      <name val="宋体"/>
      <charset val="134"/>
    </font>
    <font>
      <b/>
      <u/>
      <sz val="11"/>
      <name val="宋体"/>
      <charset val="134"/>
    </font>
    <font>
      <u/>
      <sz val="11"/>
      <name val="宋体"/>
      <charset val="134"/>
    </font>
    <font>
      <b/>
      <sz val="9"/>
      <name val="宋体"/>
      <charset val="134"/>
    </font>
    <font>
      <sz val="9"/>
      <name val="宋体"/>
      <charset val="134"/>
    </font>
    <font>
      <sz val="11"/>
      <color theme="1"/>
      <name val="宋体"/>
      <charset val="134"/>
      <scheme val="minor"/>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0" fillId="0" borderId="0"/>
    <xf numFmtId="0" fontId="20" fillId="0" borderId="0">
      <alignment vertical="center"/>
    </xf>
    <xf numFmtId="0" fontId="20" fillId="0" borderId="0" applyBorder="0">
      <alignment vertical="center"/>
    </xf>
    <xf numFmtId="0" fontId="14" fillId="0" borderId="0"/>
  </cellStyleXfs>
  <cellXfs count="130">
    <xf numFmtId="0" fontId="0" fillId="0" borderId="0" xfId="0"/>
    <xf numFmtId="0" fontId="1" fillId="0" borderId="0" xfId="0" applyNumberFormat="1" applyFont="1" applyFill="1" applyBorder="1" applyAlignment="1">
      <alignment vertical="center"/>
    </xf>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176"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left" vertical="center"/>
    </xf>
    <xf numFmtId="177" fontId="1" fillId="0" borderId="0" xfId="0" applyNumberFormat="1" applyFont="1" applyFill="1" applyBorder="1" applyAlignment="1" applyProtection="1">
      <alignment vertical="center"/>
    </xf>
    <xf numFmtId="0"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178" fontId="1" fillId="0" borderId="1" xfId="0" applyNumberFormat="1" applyFont="1" applyFill="1" applyBorder="1" applyAlignment="1" applyProtection="1">
      <alignment horizontal="center" vertical="center" wrapText="1"/>
    </xf>
    <xf numFmtId="178" fontId="1" fillId="0" borderId="1" xfId="0" applyNumberFormat="1" applyFont="1" applyFill="1" applyBorder="1" applyAlignment="1" applyProtection="1">
      <alignment horizontal="center" vertical="center" wrapText="1"/>
      <protection locked="0"/>
    </xf>
    <xf numFmtId="0" fontId="1" fillId="0" borderId="0" xfId="0" applyFont="1"/>
    <xf numFmtId="179" fontId="1" fillId="0" borderId="0" xfId="0" applyNumberFormat="1" applyFont="1" applyFill="1" applyAlignment="1" applyProtection="1">
      <alignment horizontal="center" vertical="center"/>
    </xf>
    <xf numFmtId="0" fontId="1" fillId="0" borderId="0" xfId="0" applyFont="1" applyFill="1" applyAlignment="1" applyProtection="1">
      <alignment horizontal="center" vertical="center"/>
    </xf>
    <xf numFmtId="177" fontId="1" fillId="0" borderId="0" xfId="0" applyNumberFormat="1" applyFont="1" applyFill="1" applyAlignment="1" applyProtection="1">
      <alignment horizontal="center" vertical="center"/>
    </xf>
    <xf numFmtId="178" fontId="1" fillId="0" borderId="0" xfId="0" applyNumberFormat="1" applyFont="1" applyFill="1" applyAlignment="1" applyProtection="1">
      <alignment horizontal="center" vertical="center"/>
    </xf>
    <xf numFmtId="179" fontId="5" fillId="0" borderId="0" xfId="0" applyNumberFormat="1" applyFont="1" applyFill="1" applyAlignment="1" applyProtection="1">
      <alignment horizontal="center" vertical="center"/>
    </xf>
    <xf numFmtId="0" fontId="6" fillId="0" borderId="1" xfId="4" applyFont="1" applyFill="1" applyBorder="1" applyAlignment="1" applyProtection="1">
      <alignment horizontal="center" vertical="center"/>
    </xf>
    <xf numFmtId="0" fontId="6" fillId="0" borderId="1" xfId="4" applyFont="1" applyFill="1" applyBorder="1" applyAlignment="1" applyProtection="1">
      <alignment horizontal="center" vertical="center" wrapText="1"/>
    </xf>
    <xf numFmtId="177" fontId="6" fillId="0" borderId="1" xfId="4" applyNumberFormat="1" applyFont="1" applyFill="1" applyBorder="1" applyAlignment="1" applyProtection="1">
      <alignment horizontal="center" vertical="center"/>
    </xf>
    <xf numFmtId="178" fontId="6" fillId="0" borderId="1" xfId="4" applyNumberFormat="1" applyFont="1" applyFill="1" applyBorder="1" applyAlignment="1" applyProtection="1">
      <alignment horizontal="center" vertical="center"/>
    </xf>
    <xf numFmtId="0" fontId="5" fillId="0" borderId="1" xfId="4" applyNumberFormat="1" applyFont="1" applyFill="1" applyBorder="1" applyAlignment="1">
      <alignment horizontal="center" vertical="center" wrapText="1"/>
    </xf>
    <xf numFmtId="49" fontId="5" fillId="0" borderId="1" xfId="4" applyNumberFormat="1" applyFont="1" applyFill="1" applyBorder="1" applyAlignment="1">
      <alignment horizontal="left" vertical="center" wrapText="1"/>
    </xf>
    <xf numFmtId="0" fontId="7" fillId="0" borderId="1" xfId="0" applyFont="1" applyFill="1" applyBorder="1" applyAlignment="1">
      <alignment horizontal="center" vertical="center" shrinkToFit="1"/>
    </xf>
    <xf numFmtId="177" fontId="7" fillId="0" borderId="1" xfId="0" applyNumberFormat="1" applyFont="1" applyFill="1" applyBorder="1" applyAlignment="1" applyProtection="1">
      <alignment horizontal="center" vertical="center"/>
    </xf>
    <xf numFmtId="177" fontId="7" fillId="0" borderId="1" xfId="4" applyNumberFormat="1" applyFont="1" applyFill="1" applyBorder="1" applyAlignment="1" applyProtection="1">
      <alignment horizontal="center" vertical="center"/>
      <protection locked="0"/>
    </xf>
    <xf numFmtId="178" fontId="7" fillId="0" borderId="1" xfId="0" applyNumberFormat="1" applyFont="1" applyFill="1" applyBorder="1" applyAlignment="1" applyProtection="1">
      <alignment horizontal="center" vertical="center"/>
    </xf>
    <xf numFmtId="49" fontId="5" fillId="0" borderId="1" xfId="4" applyNumberFormat="1" applyFont="1" applyFill="1" applyBorder="1" applyAlignment="1">
      <alignment horizontal="center" vertical="center" wrapText="1"/>
    </xf>
    <xf numFmtId="0" fontId="1" fillId="0" borderId="1" xfId="0" applyFont="1" applyFill="1" applyBorder="1" applyAlignment="1" applyProtection="1">
      <alignment horizontal="center" vertical="center"/>
    </xf>
    <xf numFmtId="177" fontId="7" fillId="0" borderId="1" xfId="0" applyNumberFormat="1" applyFont="1" applyFill="1" applyBorder="1" applyAlignment="1" applyProtection="1">
      <alignment horizontal="center" vertical="center"/>
      <protection locked="0"/>
    </xf>
    <xf numFmtId="49" fontId="5" fillId="0" borderId="1"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shrinkToFit="1"/>
    </xf>
    <xf numFmtId="0" fontId="8" fillId="0" borderId="1" xfId="0" applyFont="1" applyFill="1" applyBorder="1" applyAlignment="1">
      <alignment horizontal="center" vertical="center" shrinkToFit="1"/>
    </xf>
    <xf numFmtId="180" fontId="7" fillId="0" borderId="1" xfId="0" applyNumberFormat="1" applyFont="1" applyFill="1" applyBorder="1" applyAlignment="1" applyProtection="1">
      <alignment horizontal="center" vertical="center"/>
    </xf>
    <xf numFmtId="49" fontId="7" fillId="0" borderId="1" xfId="4" applyNumberFormat="1" applyFont="1" applyFill="1" applyBorder="1" applyAlignment="1">
      <alignment horizontal="center" vertical="center" wrapText="1"/>
    </xf>
    <xf numFmtId="49" fontId="7" fillId="0" borderId="1" xfId="4"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xf>
    <xf numFmtId="0" fontId="5" fillId="0" borderId="1" xfId="4" applyNumberFormat="1" applyFont="1" applyFill="1" applyBorder="1" applyAlignment="1" applyProtection="1">
      <alignment horizontal="center" vertical="center"/>
    </xf>
    <xf numFmtId="49" fontId="5" fillId="0" borderId="1" xfId="4" applyNumberFormat="1" applyFont="1" applyFill="1" applyBorder="1" applyAlignment="1" applyProtection="1">
      <alignment horizontal="center" vertical="center"/>
    </xf>
    <xf numFmtId="0" fontId="7" fillId="0" borderId="1" xfId="4" applyNumberFormat="1" applyFont="1" applyFill="1" applyBorder="1" applyAlignment="1">
      <alignment horizontal="center" vertical="center" wrapText="1"/>
    </xf>
    <xf numFmtId="49" fontId="1" fillId="0" borderId="0" xfId="0" applyNumberFormat="1" applyFont="1" applyFill="1" applyAlignment="1" applyProtection="1">
      <alignment horizontal="center" vertical="center"/>
    </xf>
    <xf numFmtId="177" fontId="5" fillId="0" borderId="0" xfId="0" applyNumberFormat="1" applyFont="1" applyFill="1" applyAlignment="1" applyProtection="1">
      <alignment horizontal="center" vertical="center"/>
    </xf>
    <xf numFmtId="49" fontId="9" fillId="0" borderId="1" xfId="4" applyNumberFormat="1" applyFont="1" applyFill="1" applyBorder="1" applyAlignment="1" applyProtection="1">
      <alignment horizontal="center" vertical="center"/>
    </xf>
    <xf numFmtId="0" fontId="9" fillId="0" borderId="1" xfId="4" applyFont="1" applyFill="1" applyBorder="1" applyAlignment="1" applyProtection="1">
      <alignment horizontal="center" vertical="center" wrapText="1"/>
    </xf>
    <xf numFmtId="0" fontId="9" fillId="0" borderId="1" xfId="4" applyFont="1" applyFill="1" applyBorder="1" applyAlignment="1" applyProtection="1">
      <alignment horizontal="center" vertical="center"/>
    </xf>
    <xf numFmtId="177" fontId="9" fillId="0" borderId="1" xfId="4" applyNumberFormat="1" applyFont="1" applyFill="1" applyBorder="1" applyAlignment="1" applyProtection="1">
      <alignment horizontal="center" vertical="center"/>
    </xf>
    <xf numFmtId="178" fontId="9" fillId="0" borderId="1" xfId="4" applyNumberFormat="1" applyFont="1" applyFill="1" applyBorder="1" applyAlignment="1" applyProtection="1">
      <alignment horizontal="center" vertical="center"/>
    </xf>
    <xf numFmtId="0" fontId="5" fillId="0" borderId="1" xfId="4" applyNumberFormat="1" applyFont="1" applyFill="1" applyBorder="1" applyAlignment="1" applyProtection="1">
      <alignment horizontal="left" vertical="center" wrapText="1"/>
    </xf>
    <xf numFmtId="0" fontId="5" fillId="2" borderId="1" xfId="4" applyFont="1" applyFill="1" applyBorder="1" applyAlignment="1">
      <alignment horizontal="center" vertical="center"/>
    </xf>
    <xf numFmtId="177" fontId="5" fillId="0" borderId="1" xfId="0" applyNumberFormat="1" applyFont="1" applyFill="1" applyBorder="1" applyAlignment="1" applyProtection="1">
      <alignment horizontal="center" vertical="center"/>
    </xf>
    <xf numFmtId="177" fontId="5" fillId="0" borderId="1" xfId="4" applyNumberFormat="1" applyFont="1" applyFill="1" applyBorder="1" applyAlignment="1" applyProtection="1">
      <alignment horizontal="center" vertical="center"/>
      <protection locked="0"/>
    </xf>
    <xf numFmtId="178" fontId="5" fillId="0" borderId="1"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center" vertical="center"/>
    </xf>
    <xf numFmtId="0" fontId="5" fillId="0" borderId="1" xfId="4" applyFont="1" applyFill="1" applyBorder="1" applyAlignment="1" applyProtection="1">
      <alignment horizontal="left" vertical="center" wrapText="1"/>
    </xf>
    <xf numFmtId="49" fontId="5" fillId="0" borderId="1" xfId="4" applyNumberFormat="1" applyFont="1" applyFill="1" applyBorder="1" applyAlignment="1">
      <alignment horizontal="center" vertical="center"/>
    </xf>
    <xf numFmtId="0" fontId="5" fillId="0" borderId="1" xfId="4" applyFont="1" applyFill="1" applyBorder="1" applyAlignment="1">
      <alignment horizontal="left" vertical="center" wrapText="1"/>
    </xf>
    <xf numFmtId="0" fontId="5" fillId="0" borderId="1" xfId="0" applyFont="1" applyFill="1" applyBorder="1" applyAlignment="1" applyProtection="1">
      <alignment horizontal="center" vertical="center"/>
    </xf>
    <xf numFmtId="0" fontId="5" fillId="0" borderId="0" xfId="0" applyNumberFormat="1" applyFont="1" applyFill="1" applyAlignment="1" applyProtection="1">
      <alignment horizontal="center" vertical="center"/>
    </xf>
    <xf numFmtId="49" fontId="5" fillId="0" borderId="1" xfId="0" applyNumberFormat="1" applyFont="1" applyFill="1" applyBorder="1" applyAlignment="1" applyProtection="1">
      <alignment horizontal="center" vertical="center"/>
    </xf>
    <xf numFmtId="49" fontId="5" fillId="2" borderId="1" xfId="4" applyNumberFormat="1" applyFont="1" applyFill="1" applyBorder="1" applyAlignment="1">
      <alignment horizontal="center" vertical="center"/>
    </xf>
    <xf numFmtId="179" fontId="1" fillId="0" borderId="1" xfId="0" applyNumberFormat="1" applyFont="1" applyFill="1" applyBorder="1" applyAlignment="1" applyProtection="1">
      <alignment horizontal="center" vertical="center"/>
    </xf>
    <xf numFmtId="0" fontId="5" fillId="2" borderId="1" xfId="4" applyNumberFormat="1" applyFont="1" applyFill="1" applyBorder="1" applyAlignment="1">
      <alignment horizontal="center" vertical="center"/>
    </xf>
    <xf numFmtId="0" fontId="5" fillId="2" borderId="1" xfId="4" applyFont="1" applyFill="1" applyBorder="1" applyAlignment="1">
      <alignment horizontal="left" vertical="center" wrapText="1"/>
    </xf>
    <xf numFmtId="0" fontId="5" fillId="2" borderId="1" xfId="4"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179" fontId="10" fillId="0" borderId="0" xfId="0" applyNumberFormat="1" applyFont="1" applyFill="1" applyAlignment="1" applyProtection="1">
      <alignment horizontal="center" vertical="center"/>
    </xf>
    <xf numFmtId="179" fontId="11" fillId="0" borderId="0" xfId="0" applyNumberFormat="1" applyFont="1" applyFill="1" applyAlignment="1" applyProtection="1">
      <alignment horizontal="center" vertical="center"/>
    </xf>
    <xf numFmtId="181" fontId="9" fillId="0" borderId="1" xfId="4" applyNumberFormat="1" applyFont="1" applyFill="1" applyBorder="1" applyAlignment="1" applyProtection="1">
      <alignment horizontal="center" vertical="center"/>
    </xf>
    <xf numFmtId="0" fontId="5" fillId="0" borderId="1" xfId="0" applyFont="1" applyFill="1" applyBorder="1" applyAlignment="1" applyProtection="1">
      <alignment horizontal="left" vertical="center" wrapText="1"/>
    </xf>
    <xf numFmtId="177" fontId="5" fillId="0" borderId="0" xfId="0" applyNumberFormat="1" applyFont="1"/>
    <xf numFmtId="0" fontId="5" fillId="0" borderId="0" xfId="0" applyFont="1" applyAlignment="1">
      <alignment vertical="center"/>
    </xf>
    <xf numFmtId="177" fontId="5" fillId="0" borderId="0" xfId="0" applyNumberFormat="1" applyFont="1" applyAlignment="1">
      <alignment horizontal="center" vertical="center"/>
    </xf>
    <xf numFmtId="0" fontId="7" fillId="0" borderId="1" xfId="0" applyNumberFormat="1" applyFont="1" applyFill="1" applyBorder="1" applyAlignment="1" applyProtection="1">
      <alignment horizontal="center" vertical="center"/>
    </xf>
    <xf numFmtId="0" fontId="5" fillId="0" borderId="0" xfId="0" applyNumberFormat="1" applyFont="1" applyAlignment="1">
      <alignment horizontal="center" vertical="center"/>
    </xf>
    <xf numFmtId="0" fontId="7" fillId="0" borderId="2"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9" fontId="7" fillId="0" borderId="1" xfId="0" applyNumberFormat="1" applyFont="1" applyFill="1" applyBorder="1" applyAlignment="1" applyProtection="1">
      <alignment horizontal="center" vertical="center"/>
    </xf>
    <xf numFmtId="179" fontId="7" fillId="0" borderId="0" xfId="0" applyNumberFormat="1" applyFont="1" applyFill="1" applyAlignment="1" applyProtection="1">
      <alignment horizontal="center" vertical="center"/>
    </xf>
    <xf numFmtId="177" fontId="7" fillId="0" borderId="0" xfId="0" applyNumberFormat="1" applyFont="1" applyFill="1" applyAlignment="1" applyProtection="1">
      <alignment horizontal="center" vertical="center"/>
    </xf>
    <xf numFmtId="0" fontId="7" fillId="0" borderId="0" xfId="0" applyNumberFormat="1" applyFont="1" applyFill="1" applyAlignment="1" applyProtection="1">
      <alignment horizontal="center" vertical="center"/>
    </xf>
    <xf numFmtId="0" fontId="1" fillId="0" borderId="0" xfId="0" applyFont="1" applyAlignment="1">
      <alignment vertical="center" wrapText="1"/>
    </xf>
    <xf numFmtId="0" fontId="9" fillId="0" borderId="1" xfId="4" applyNumberFormat="1" applyFont="1" applyFill="1" applyBorder="1" applyAlignment="1" applyProtection="1">
      <alignment horizontal="center" vertical="center"/>
    </xf>
    <xf numFmtId="0" fontId="7" fillId="0" borderId="1" xfId="0" applyNumberFormat="1" applyFont="1" applyFill="1" applyBorder="1" applyAlignment="1">
      <alignment horizontal="center" vertical="center" shrinkToFit="1"/>
    </xf>
    <xf numFmtId="0" fontId="1" fillId="0" borderId="0" xfId="0" applyFont="1" applyFill="1" applyBorder="1" applyAlignment="1" applyProtection="1">
      <alignment horizontal="center" vertical="center"/>
    </xf>
    <xf numFmtId="0" fontId="1" fillId="0" borderId="0" xfId="0" applyFont="1" applyAlignment="1" applyProtection="1">
      <alignment horizontal="center" vertical="center"/>
    </xf>
    <xf numFmtId="177" fontId="1" fillId="0" borderId="0" xfId="0" applyNumberFormat="1" applyFont="1" applyAlignment="1" applyProtection="1">
      <alignment horizontal="center" vertical="center"/>
    </xf>
    <xf numFmtId="0" fontId="9" fillId="0" borderId="1" xfId="0" applyFont="1" applyBorder="1" applyAlignment="1" applyProtection="1">
      <alignment horizontal="center" vertical="center"/>
    </xf>
    <xf numFmtId="0" fontId="5" fillId="0" borderId="1" xfId="0" applyFont="1" applyBorder="1" applyAlignment="1" applyProtection="1">
      <alignment horizontal="center" vertical="center"/>
    </xf>
    <xf numFmtId="0" fontId="5" fillId="0" borderId="1" xfId="0" applyFont="1" applyBorder="1" applyAlignment="1" applyProtection="1">
      <alignment horizontal="left" vertical="center" wrapText="1"/>
    </xf>
    <xf numFmtId="177" fontId="5" fillId="0" borderId="1" xfId="0" applyNumberFormat="1" applyFont="1" applyBorder="1" applyAlignment="1" applyProtection="1">
      <alignment horizontal="center" vertical="center"/>
      <protection locked="0"/>
    </xf>
    <xf numFmtId="178" fontId="5" fillId="0" borderId="1" xfId="0" applyNumberFormat="1" applyFont="1" applyBorder="1" applyAlignment="1" applyProtection="1">
      <alignment horizontal="center" vertical="center"/>
    </xf>
    <xf numFmtId="0" fontId="5" fillId="0" borderId="1" xfId="0" applyFont="1" applyBorder="1" applyAlignment="1" applyProtection="1">
      <alignment horizontal="left" vertical="center"/>
    </xf>
    <xf numFmtId="0" fontId="1" fillId="0" borderId="0" xfId="0" applyNumberFormat="1" applyFont="1" applyAlignment="1" applyProtection="1">
      <alignment horizontal="center" vertical="center"/>
    </xf>
    <xf numFmtId="177" fontId="5" fillId="0" borderId="1" xfId="0" applyNumberFormat="1" applyFont="1" applyBorder="1" applyAlignment="1" applyProtection="1">
      <alignment horizontal="center" vertical="center" wrapText="1"/>
      <protection locked="0"/>
    </xf>
    <xf numFmtId="49" fontId="5" fillId="0" borderId="1" xfId="0" applyNumberFormat="1"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2" fillId="0" borderId="0" xfId="0" applyFont="1" applyFill="1" applyAlignment="1">
      <alignment horizontal="left" vertical="center"/>
    </xf>
    <xf numFmtId="0" fontId="12" fillId="0" borderId="0" xfId="0" applyFont="1" applyAlignment="1">
      <alignment horizontal="left" vertical="center" wrapText="1"/>
    </xf>
    <xf numFmtId="0" fontId="12" fillId="0" borderId="0" xfId="0" applyFont="1" applyAlignment="1">
      <alignment horizontal="left" vertical="center"/>
    </xf>
    <xf numFmtId="0" fontId="13" fillId="0" borderId="0" xfId="0" applyFont="1" applyFill="1" applyAlignment="1">
      <alignment horizontal="left" vertical="center" wrapText="1"/>
    </xf>
    <xf numFmtId="0" fontId="12" fillId="0" borderId="0" xfId="0" applyFont="1" applyFill="1" applyAlignment="1">
      <alignment horizontal="left" vertical="center" wrapText="1"/>
    </xf>
    <xf numFmtId="180" fontId="5" fillId="0" borderId="1"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left" vertical="center" wrapText="1"/>
    </xf>
    <xf numFmtId="0" fontId="7" fillId="0" borderId="1" xfId="0" applyNumberFormat="1" applyFont="1" applyFill="1" applyBorder="1" applyAlignment="1" applyProtection="1">
      <alignment horizontal="left" vertical="center" wrapText="1"/>
    </xf>
    <xf numFmtId="0" fontId="1" fillId="0" borderId="0" xfId="0" applyFont="1" applyFill="1" applyAlignment="1" applyProtection="1">
      <alignment horizontal="center" vertical="center" wrapText="1"/>
    </xf>
    <xf numFmtId="0" fontId="1" fillId="0" borderId="1" xfId="0" applyNumberFormat="1" applyFont="1" applyFill="1" applyBorder="1" applyAlignment="1" applyProtection="1">
      <alignment horizontal="left" vertical="center" wrapText="1"/>
    </xf>
    <xf numFmtId="49" fontId="1" fillId="0" borderId="1" xfId="4" applyNumberFormat="1" applyFont="1" applyFill="1" applyBorder="1" applyAlignment="1">
      <alignment horizontal="left" vertical="center" wrapText="1"/>
    </xf>
    <xf numFmtId="0" fontId="1" fillId="0" borderId="1" xfId="4" applyFont="1" applyFill="1" applyBorder="1" applyAlignment="1" applyProtection="1">
      <alignment horizontal="left" vertical="center" wrapText="1"/>
    </xf>
    <xf numFmtId="0" fontId="1" fillId="0" borderId="1" xfId="0" applyFont="1" applyBorder="1" applyAlignment="1" applyProtection="1">
      <alignment horizontal="left" vertical="center" wrapText="1"/>
    </xf>
    <xf numFmtId="0" fontId="1" fillId="0" borderId="0" xfId="0" applyFont="1" applyFill="1" applyAlignment="1">
      <alignment horizontal="left" vertical="center"/>
    </xf>
    <xf numFmtId="0" fontId="1" fillId="0" borderId="1" xfId="0" applyFont="1" applyBorder="1" applyAlignment="1" applyProtection="1">
      <alignment horizontal="left" vertical="center"/>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xf>
    <xf numFmtId="0" fontId="3" fillId="0" borderId="0" xfId="0" applyFont="1" applyAlignment="1" applyProtection="1">
      <alignment horizontal="left" vertical="center"/>
    </xf>
    <xf numFmtId="0" fontId="3" fillId="0" borderId="0" xfId="0" applyFont="1" applyAlignment="1" applyProtection="1">
      <alignment horizontal="center" vertical="center"/>
    </xf>
    <xf numFmtId="0" fontId="5" fillId="0" borderId="0" xfId="0" applyFont="1" applyAlignment="1" applyProtection="1">
      <alignment horizontal="left" vertical="center" wrapText="1"/>
    </xf>
    <xf numFmtId="0" fontId="9" fillId="0" borderId="1" xfId="0" applyFont="1" applyFill="1" applyBorder="1" applyAlignment="1" applyProtection="1">
      <alignment horizontal="center" vertical="center"/>
    </xf>
    <xf numFmtId="0" fontId="3" fillId="0" borderId="0" xfId="0" applyFont="1" applyFill="1" applyAlignment="1" applyProtection="1">
      <alignment horizontal="center" vertical="center"/>
    </xf>
    <xf numFmtId="0" fontId="5" fillId="0" borderId="0" xfId="0" applyFont="1" applyFill="1" applyAlignment="1" applyProtection="1">
      <alignment horizontal="left" vertical="center" wrapText="1"/>
    </xf>
    <xf numFmtId="0" fontId="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xf>
    <xf numFmtId="0" fontId="6" fillId="0" borderId="0" xfId="0" applyFont="1" applyFill="1" applyAlignment="1" applyProtection="1">
      <alignment horizontal="center" vertical="center"/>
    </xf>
    <xf numFmtId="0" fontId="7" fillId="0" borderId="0" xfId="0" applyFont="1" applyFill="1" applyAlignment="1" applyProtection="1">
      <alignment horizontal="left" vertical="center" wrapText="1"/>
    </xf>
    <xf numFmtId="0" fontId="1" fillId="0" borderId="1"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xf>
    <xf numFmtId="177" fontId="1" fillId="0" borderId="0" xfId="0" applyNumberFormat="1" applyFont="1" applyFill="1" applyBorder="1" applyAlignment="1" applyProtection="1">
      <alignment horizontal="left" vertical="center"/>
    </xf>
    <xf numFmtId="0" fontId="4" fillId="0" borderId="1" xfId="0" applyNumberFormat="1" applyFont="1" applyFill="1" applyBorder="1" applyAlignment="1">
      <alignment horizontal="center" vertical="center"/>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cellXfs>
  <cellStyles count="5">
    <cellStyle name="Normal" xfId="0" builtinId="0"/>
    <cellStyle name="常规 2" xfId="1"/>
    <cellStyle name="常规 3" xfId="2"/>
    <cellStyle name="常规 3 2" xfId="3"/>
    <cellStyle name="常规_工程量清单（8月1日新版）" xfId="4"/>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Sheet1" enableFormatConditionsCalculation="0">
    <tabColor indexed="15"/>
  </sheetPr>
  <dimension ref="A1:B59"/>
  <sheetViews>
    <sheetView view="pageBreakPreview" topLeftCell="A22" zoomScale="115" workbookViewId="0">
      <selection activeCell="A37" activeCellId="3" sqref="A1:IV1 A9:IV9 A18:IV18 A37:IV37"/>
    </sheetView>
  </sheetViews>
  <sheetFormatPr defaultColWidth="8.86328125" defaultRowHeight="13.5"/>
  <cols>
    <col min="1" max="1" width="105.6640625" style="98" customWidth="1"/>
    <col min="2" max="16384" width="8.86328125" style="99"/>
  </cols>
  <sheetData>
    <row r="1" spans="1:2" s="97" customFormat="1" ht="21.4" customHeight="1">
      <c r="A1" s="100" t="s">
        <v>0</v>
      </c>
    </row>
    <row r="2" spans="1:2" s="97" customFormat="1" ht="40.5">
      <c r="A2" s="101" t="s">
        <v>1</v>
      </c>
    </row>
    <row r="3" spans="1:2" s="97" customFormat="1" ht="27">
      <c r="A3" s="101" t="s">
        <v>2</v>
      </c>
    </row>
    <row r="4" spans="1:2" s="97" customFormat="1" ht="54">
      <c r="A4" s="101" t="s">
        <v>3</v>
      </c>
    </row>
    <row r="5" spans="1:2" s="97" customFormat="1" ht="40.5">
      <c r="A5" s="101" t="s">
        <v>4</v>
      </c>
    </row>
    <row r="6" spans="1:2" s="97" customFormat="1" ht="27">
      <c r="A6" s="101" t="s">
        <v>5</v>
      </c>
    </row>
    <row r="7" spans="1:2" s="97" customFormat="1" ht="27">
      <c r="A7" s="101" t="s">
        <v>6</v>
      </c>
    </row>
    <row r="8" spans="1:2" s="97" customFormat="1" ht="27">
      <c r="A8" s="101" t="s">
        <v>7</v>
      </c>
    </row>
    <row r="9" spans="1:2" s="97" customFormat="1" ht="21.4" customHeight="1">
      <c r="A9" s="100" t="s">
        <v>8</v>
      </c>
    </row>
    <row r="10" spans="1:2" s="97" customFormat="1">
      <c r="A10" s="101" t="s">
        <v>9</v>
      </c>
    </row>
    <row r="11" spans="1:2" s="97" customFormat="1" ht="40.5">
      <c r="A11" s="101" t="s">
        <v>10</v>
      </c>
    </row>
    <row r="12" spans="1:2" s="97" customFormat="1" ht="27">
      <c r="A12" s="101" t="s">
        <v>11</v>
      </c>
    </row>
    <row r="13" spans="1:2" s="97" customFormat="1" ht="27">
      <c r="A13" s="101" t="s">
        <v>12</v>
      </c>
    </row>
    <row r="14" spans="1:2" s="97" customFormat="1" ht="27">
      <c r="A14" s="101" t="s">
        <v>13</v>
      </c>
    </row>
    <row r="15" spans="1:2" s="97" customFormat="1">
      <c r="A15" s="101" t="s">
        <v>14</v>
      </c>
    </row>
    <row r="16" spans="1:2" s="97" customFormat="1">
      <c r="A16" s="101" t="s">
        <v>231</v>
      </c>
      <c r="B16" s="110" t="s">
        <v>221</v>
      </c>
    </row>
    <row r="17" spans="1:2" s="97" customFormat="1">
      <c r="A17" s="101" t="s">
        <v>230</v>
      </c>
      <c r="B17" s="110" t="s">
        <v>220</v>
      </c>
    </row>
    <row r="18" spans="1:2" s="97" customFormat="1" ht="21.4" customHeight="1">
      <c r="A18" s="100" t="s">
        <v>15</v>
      </c>
      <c r="B18" s="110" t="s">
        <v>218</v>
      </c>
    </row>
    <row r="19" spans="1:2" s="97" customFormat="1">
      <c r="A19" s="101" t="s">
        <v>16</v>
      </c>
    </row>
    <row r="20" spans="1:2" s="97" customFormat="1">
      <c r="A20" s="101" t="s">
        <v>17</v>
      </c>
    </row>
    <row r="21" spans="1:2" s="97" customFormat="1">
      <c r="A21" s="101" t="s">
        <v>18</v>
      </c>
    </row>
    <row r="22" spans="1:2" s="97" customFormat="1" ht="40.5">
      <c r="A22" s="101" t="s">
        <v>19</v>
      </c>
    </row>
    <row r="23" spans="1:2" s="97" customFormat="1">
      <c r="A23" s="101" t="s">
        <v>20</v>
      </c>
    </row>
    <row r="24" spans="1:2" s="97" customFormat="1">
      <c r="A24" s="101" t="s">
        <v>21</v>
      </c>
    </row>
    <row r="25" spans="1:2" s="97" customFormat="1" ht="40.5">
      <c r="A25" s="101" t="s">
        <v>22</v>
      </c>
    </row>
    <row r="26" spans="1:2" s="97" customFormat="1" ht="27">
      <c r="A26" s="101" t="s">
        <v>23</v>
      </c>
    </row>
    <row r="27" spans="1:2" s="97" customFormat="1">
      <c r="A27" s="101" t="s">
        <v>24</v>
      </c>
    </row>
    <row r="28" spans="1:2" s="97" customFormat="1" ht="27">
      <c r="A28" s="101" t="s">
        <v>25</v>
      </c>
    </row>
    <row r="29" spans="1:2" s="97" customFormat="1">
      <c r="A29" s="101" t="s">
        <v>26</v>
      </c>
    </row>
    <row r="30" spans="1:2" s="97" customFormat="1" ht="27">
      <c r="A30" s="101" t="s">
        <v>27</v>
      </c>
    </row>
    <row r="31" spans="1:2" s="97" customFormat="1">
      <c r="A31" s="101" t="s">
        <v>28</v>
      </c>
    </row>
    <row r="32" spans="1:2" s="97" customFormat="1">
      <c r="A32" s="101" t="s">
        <v>29</v>
      </c>
    </row>
    <row r="33" spans="1:1" s="97" customFormat="1">
      <c r="A33" s="101" t="s">
        <v>30</v>
      </c>
    </row>
    <row r="34" spans="1:1" s="97" customFormat="1">
      <c r="A34" s="101" t="s">
        <v>31</v>
      </c>
    </row>
    <row r="35" spans="1:1" s="97" customFormat="1" ht="40.5">
      <c r="A35" s="101" t="s">
        <v>32</v>
      </c>
    </row>
    <row r="36" spans="1:1" s="97" customFormat="1" ht="27">
      <c r="A36" s="101" t="s">
        <v>33</v>
      </c>
    </row>
    <row r="37" spans="1:1" s="97" customFormat="1" ht="21.4" customHeight="1">
      <c r="A37" s="100" t="s">
        <v>34</v>
      </c>
    </row>
    <row r="38" spans="1:1" s="97" customFormat="1" ht="40.5">
      <c r="A38" s="101" t="s">
        <v>35</v>
      </c>
    </row>
    <row r="39" spans="1:1" s="97" customFormat="1" ht="108">
      <c r="A39" s="101" t="s">
        <v>36</v>
      </c>
    </row>
    <row r="40" spans="1:1" s="97" customFormat="1" ht="40.5">
      <c r="A40" s="101" t="s">
        <v>37</v>
      </c>
    </row>
    <row r="41" spans="1:1" s="97" customFormat="1" ht="27">
      <c r="A41" s="101" t="s">
        <v>232</v>
      </c>
    </row>
    <row r="42" spans="1:1" s="97" customFormat="1" ht="27">
      <c r="A42" s="101" t="s">
        <v>91</v>
      </c>
    </row>
    <row r="43" spans="1:1" s="97" customFormat="1" ht="54">
      <c r="A43" s="101" t="s">
        <v>38</v>
      </c>
    </row>
    <row r="44" spans="1:1" s="97" customFormat="1" ht="27">
      <c r="A44" s="101" t="s">
        <v>39</v>
      </c>
    </row>
    <row r="45" spans="1:1" ht="60" customHeight="1"/>
    <row r="46" spans="1:1" ht="60" customHeight="1"/>
    <row r="47" spans="1:1" ht="60" customHeight="1"/>
    <row r="48" spans="1:1" ht="60" customHeight="1"/>
    <row r="49" ht="60" customHeight="1"/>
    <row r="50" ht="60" customHeight="1"/>
    <row r="51" ht="60" customHeight="1"/>
    <row r="52" ht="60" customHeight="1"/>
    <row r="53" ht="60" customHeight="1"/>
    <row r="54" ht="60" customHeight="1"/>
    <row r="55" ht="60" customHeight="1"/>
    <row r="56" ht="60" customHeight="1"/>
    <row r="57" ht="60" customHeight="1"/>
    <row r="58" ht="60" customHeight="1"/>
    <row r="59" ht="60" customHeight="1"/>
  </sheetData>
  <sheetProtection formatRows="0"/>
  <phoneticPr fontId="19" type="noConversion"/>
  <printOptions horizontalCentered="1"/>
  <pageMargins left="0.59055118110236204" right="0.43307086614173201" top="0.74803149606299202" bottom="0.74803149606299202" header="0.31496062992126" footer="0.31496062992126"/>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sheetPr codeName="Sheet2" enableFormatConditionsCalculation="0">
    <tabColor indexed="30"/>
  </sheetPr>
  <dimension ref="A1:Z146"/>
  <sheetViews>
    <sheetView showZeros="0" view="pageBreakPreview" topLeftCell="A19" zoomScale="115" workbookViewId="0">
      <selection activeCell="E9" sqref="E9"/>
    </sheetView>
  </sheetViews>
  <sheetFormatPr defaultColWidth="8.86328125" defaultRowHeight="13.5"/>
  <cols>
    <col min="1" max="1" width="8.796875" style="85" customWidth="1"/>
    <col min="2" max="2" width="32.796875" style="85" customWidth="1"/>
    <col min="3" max="3" width="6.796875" style="85" customWidth="1"/>
    <col min="4" max="4" width="13.796875" style="86" customWidth="1"/>
    <col min="5" max="5" width="15.796875" style="86" customWidth="1"/>
    <col min="6" max="6" width="15.796875" style="85" customWidth="1"/>
    <col min="7" max="26" width="8.86328125" style="85" hidden="1" customWidth="1"/>
    <col min="27" max="16384" width="8.86328125" style="85"/>
  </cols>
  <sheetData>
    <row r="1" spans="1:11" ht="22.5" customHeight="1">
      <c r="A1" s="114" t="s">
        <v>40</v>
      </c>
      <c r="B1" s="114"/>
    </row>
    <row r="2" spans="1:11" ht="35" customHeight="1">
      <c r="A2" s="115" t="s">
        <v>41</v>
      </c>
      <c r="B2" s="115"/>
      <c r="C2" s="115"/>
      <c r="D2" s="115"/>
      <c r="E2" s="115"/>
      <c r="F2" s="115"/>
    </row>
    <row r="3" spans="1:11" ht="22.5" customHeight="1">
      <c r="A3" s="116" t="s">
        <v>92</v>
      </c>
      <c r="B3" s="116"/>
      <c r="C3" s="116"/>
      <c r="D3" s="116"/>
      <c r="E3" s="116"/>
      <c r="F3" s="116"/>
    </row>
    <row r="4" spans="1:11" ht="25.25" customHeight="1">
      <c r="A4" s="113" t="s">
        <v>42</v>
      </c>
      <c r="B4" s="113"/>
      <c r="C4" s="113"/>
      <c r="D4" s="113"/>
      <c r="E4" s="113"/>
      <c r="F4" s="113"/>
    </row>
    <row r="5" spans="1:11" ht="22.5" customHeight="1">
      <c r="A5" s="45" t="s">
        <v>43</v>
      </c>
      <c r="B5" s="44" t="s">
        <v>44</v>
      </c>
      <c r="C5" s="45" t="s">
        <v>45</v>
      </c>
      <c r="D5" s="46" t="s">
        <v>46</v>
      </c>
      <c r="E5" s="46" t="s">
        <v>47</v>
      </c>
      <c r="F5" s="68" t="s">
        <v>48</v>
      </c>
    </row>
    <row r="6" spans="1:11" ht="21.4" customHeight="1">
      <c r="A6" s="88">
        <v>102</v>
      </c>
      <c r="B6" s="89" t="s">
        <v>49</v>
      </c>
      <c r="C6" s="88"/>
      <c r="D6" s="50">
        <f>SUM(G6:Z6)</f>
        <v>0</v>
      </c>
      <c r="E6" s="90"/>
      <c r="F6" s="91">
        <f>ROUND(D6*E6,0)</f>
        <v>0</v>
      </c>
    </row>
    <row r="7" spans="1:11" ht="21.4" customHeight="1">
      <c r="A7" s="88" t="s">
        <v>50</v>
      </c>
      <c r="B7" s="89" t="s">
        <v>217</v>
      </c>
      <c r="C7" s="88" t="s">
        <v>51</v>
      </c>
      <c r="D7" s="50">
        <f>SUM(G7:Z7)</f>
        <v>1</v>
      </c>
      <c r="E7" s="94"/>
      <c r="F7" s="91">
        <f t="shared" ref="F7:F27" si="0">ROUND(D7*E7,0)</f>
        <v>0</v>
      </c>
      <c r="G7" s="86">
        <v>1</v>
      </c>
    </row>
    <row r="8" spans="1:11" ht="23" customHeight="1">
      <c r="A8" s="88"/>
      <c r="B8" s="89"/>
      <c r="C8" s="88"/>
      <c r="D8" s="50"/>
      <c r="E8" s="90"/>
      <c r="F8" s="91">
        <f t="shared" si="0"/>
        <v>0</v>
      </c>
    </row>
    <row r="9" spans="1:11" ht="22.5" customHeight="1">
      <c r="A9" s="88"/>
      <c r="B9" s="92"/>
      <c r="C9" s="88"/>
      <c r="D9" s="50"/>
      <c r="E9" s="90"/>
      <c r="F9" s="91">
        <f t="shared" si="0"/>
        <v>0</v>
      </c>
      <c r="G9" s="93"/>
    </row>
    <row r="10" spans="1:11" ht="22.5" customHeight="1">
      <c r="A10" s="88"/>
      <c r="B10" s="92"/>
      <c r="C10" s="88"/>
      <c r="D10" s="50"/>
      <c r="E10" s="90"/>
      <c r="F10" s="91">
        <f t="shared" si="0"/>
        <v>0</v>
      </c>
      <c r="G10" s="93">
        <v>4</v>
      </c>
      <c r="H10" s="93">
        <v>4</v>
      </c>
    </row>
    <row r="11" spans="1:11" ht="22.5" customHeight="1">
      <c r="A11" s="88"/>
      <c r="B11" s="92"/>
      <c r="C11" s="88"/>
      <c r="D11" s="50"/>
      <c r="E11" s="90"/>
      <c r="F11" s="91">
        <f t="shared" si="0"/>
        <v>0</v>
      </c>
      <c r="G11" s="93">
        <v>4</v>
      </c>
      <c r="H11" s="93">
        <v>4</v>
      </c>
    </row>
    <row r="12" spans="1:11" ht="22.5" customHeight="1">
      <c r="A12" s="88"/>
      <c r="B12" s="92"/>
      <c r="C12" s="88"/>
      <c r="D12" s="50"/>
      <c r="E12" s="90"/>
      <c r="F12" s="91">
        <f t="shared" si="0"/>
        <v>0</v>
      </c>
      <c r="G12" s="93">
        <v>16</v>
      </c>
      <c r="H12" s="93">
        <v>16</v>
      </c>
      <c r="I12" s="93">
        <v>6</v>
      </c>
      <c r="J12" s="85">
        <v>6</v>
      </c>
      <c r="K12" s="85">
        <v>6</v>
      </c>
    </row>
    <row r="13" spans="1:11" ht="22.5" customHeight="1">
      <c r="A13" s="88"/>
      <c r="B13" s="92"/>
      <c r="C13" s="88"/>
      <c r="D13" s="50"/>
      <c r="E13" s="90"/>
      <c r="F13" s="91">
        <f t="shared" si="0"/>
        <v>0</v>
      </c>
      <c r="G13" s="93">
        <v>20</v>
      </c>
      <c r="H13" s="93">
        <v>20</v>
      </c>
      <c r="I13" s="93">
        <v>6</v>
      </c>
      <c r="J13" s="85">
        <v>6</v>
      </c>
      <c r="K13" s="85">
        <v>6</v>
      </c>
    </row>
    <row r="14" spans="1:11" ht="22.5" customHeight="1">
      <c r="A14" s="88"/>
      <c r="B14" s="92"/>
      <c r="C14" s="88"/>
      <c r="D14" s="50"/>
      <c r="E14" s="94"/>
      <c r="F14" s="91">
        <f t="shared" si="0"/>
        <v>0</v>
      </c>
      <c r="G14" s="93">
        <v>2</v>
      </c>
      <c r="H14" s="93">
        <v>2</v>
      </c>
      <c r="I14" s="93">
        <v>2</v>
      </c>
      <c r="J14" s="85">
        <v>2</v>
      </c>
      <c r="K14" s="85">
        <v>2</v>
      </c>
    </row>
    <row r="15" spans="1:11" ht="22.5" customHeight="1">
      <c r="A15" s="88"/>
      <c r="B15" s="92"/>
      <c r="C15" s="88"/>
      <c r="D15" s="50"/>
      <c r="E15" s="94"/>
      <c r="F15" s="91">
        <f t="shared" si="0"/>
        <v>0</v>
      </c>
      <c r="G15" s="93">
        <v>2</v>
      </c>
      <c r="H15" s="93">
        <v>2</v>
      </c>
    </row>
    <row r="16" spans="1:11" ht="22.5" customHeight="1">
      <c r="A16" s="88"/>
      <c r="B16" s="111"/>
      <c r="C16" s="88"/>
      <c r="D16" s="50"/>
      <c r="E16" s="94"/>
      <c r="F16" s="91">
        <f t="shared" si="0"/>
        <v>0</v>
      </c>
      <c r="G16" s="93">
        <v>2</v>
      </c>
      <c r="H16" s="93">
        <v>2</v>
      </c>
    </row>
    <row r="17" spans="1:11" ht="22.5" customHeight="1">
      <c r="A17" s="88"/>
      <c r="B17" s="111"/>
      <c r="C17" s="88"/>
      <c r="D17" s="50"/>
      <c r="E17" s="94"/>
      <c r="F17" s="91">
        <f t="shared" si="0"/>
        <v>0</v>
      </c>
      <c r="G17" s="93">
        <v>2</v>
      </c>
      <c r="H17" s="93">
        <v>2</v>
      </c>
      <c r="I17" s="93">
        <v>2</v>
      </c>
      <c r="J17" s="85">
        <v>2</v>
      </c>
      <c r="K17" s="85">
        <v>2</v>
      </c>
    </row>
    <row r="18" spans="1:11" ht="22.5" customHeight="1">
      <c r="A18" s="95"/>
      <c r="B18" s="109"/>
      <c r="C18" s="96"/>
      <c r="D18" s="50"/>
      <c r="E18" s="94"/>
      <c r="F18" s="91">
        <f t="shared" si="0"/>
        <v>0</v>
      </c>
      <c r="I18" s="93">
        <v>2</v>
      </c>
      <c r="J18" s="85">
        <v>2</v>
      </c>
      <c r="K18" s="85">
        <v>2</v>
      </c>
    </row>
    <row r="19" spans="1:11" ht="22.5" customHeight="1">
      <c r="A19" s="95"/>
      <c r="B19" s="89"/>
      <c r="C19" s="96"/>
      <c r="D19" s="50"/>
      <c r="E19" s="94"/>
      <c r="F19" s="91">
        <f t="shared" si="0"/>
        <v>0</v>
      </c>
      <c r="I19" s="93">
        <v>2</v>
      </c>
      <c r="J19" s="85">
        <v>2</v>
      </c>
      <c r="K19" s="85">
        <v>2</v>
      </c>
    </row>
    <row r="20" spans="1:11" ht="22.5" customHeight="1">
      <c r="A20" s="96"/>
      <c r="B20" s="89"/>
      <c r="C20" s="88"/>
      <c r="D20" s="50"/>
      <c r="E20" s="94"/>
      <c r="F20" s="91">
        <f t="shared" si="0"/>
        <v>0</v>
      </c>
      <c r="G20" s="85">
        <v>1</v>
      </c>
    </row>
    <row r="21" spans="1:11" ht="22.5" customHeight="1">
      <c r="A21" s="96"/>
      <c r="B21" s="89"/>
      <c r="C21" s="96"/>
      <c r="D21" s="50"/>
      <c r="E21" s="94"/>
      <c r="F21" s="91">
        <f t="shared" si="0"/>
        <v>0</v>
      </c>
    </row>
    <row r="22" spans="1:11" ht="22.5" customHeight="1">
      <c r="A22" s="96"/>
      <c r="B22" s="89"/>
      <c r="C22" s="96"/>
      <c r="D22" s="50"/>
      <c r="E22" s="94"/>
      <c r="F22" s="91">
        <f t="shared" si="0"/>
        <v>0</v>
      </c>
      <c r="G22" s="85">
        <v>1</v>
      </c>
    </row>
    <row r="23" spans="1:11" ht="22.5" customHeight="1">
      <c r="A23" s="96"/>
      <c r="B23" s="89"/>
      <c r="C23" s="96"/>
      <c r="D23" s="50"/>
      <c r="E23" s="94"/>
      <c r="F23" s="91">
        <f t="shared" si="0"/>
        <v>0</v>
      </c>
    </row>
    <row r="24" spans="1:11" ht="22.5" customHeight="1">
      <c r="A24" s="87"/>
      <c r="B24" s="87"/>
      <c r="C24" s="87"/>
      <c r="D24" s="50"/>
      <c r="E24" s="112"/>
      <c r="F24" s="91">
        <f t="shared" si="0"/>
        <v>0</v>
      </c>
    </row>
    <row r="25" spans="1:11" ht="22.5" customHeight="1">
      <c r="A25" s="87"/>
      <c r="B25" s="87"/>
      <c r="C25" s="87"/>
      <c r="D25" s="50"/>
      <c r="E25" s="112"/>
      <c r="F25" s="91">
        <f t="shared" si="0"/>
        <v>0</v>
      </c>
    </row>
    <row r="26" spans="1:11" ht="22.5" customHeight="1">
      <c r="A26" s="87"/>
      <c r="B26" s="87"/>
      <c r="C26" s="87"/>
      <c r="D26" s="50"/>
      <c r="E26" s="112"/>
      <c r="F26" s="91">
        <f t="shared" si="0"/>
        <v>0</v>
      </c>
    </row>
    <row r="27" spans="1:11" ht="22.5" customHeight="1">
      <c r="A27" s="87"/>
      <c r="B27" s="87"/>
      <c r="C27" s="87"/>
      <c r="D27" s="50">
        <f>SUM(G27:Z27)</f>
        <v>0</v>
      </c>
      <c r="E27" s="112"/>
      <c r="F27" s="91">
        <f t="shared" si="0"/>
        <v>0</v>
      </c>
    </row>
    <row r="28" spans="1:11" ht="22.5" customHeight="1">
      <c r="A28" s="113" t="s">
        <v>59</v>
      </c>
      <c r="B28" s="113"/>
      <c r="C28" s="113"/>
      <c r="D28" s="113"/>
      <c r="E28" s="113"/>
      <c r="F28" s="91">
        <f>ROUND(SUM(F6:F27),0)</f>
        <v>0</v>
      </c>
    </row>
    <row r="29" spans="1:11" ht="22.5" customHeight="1"/>
    <row r="30" spans="1:11" ht="22.5" customHeight="1"/>
    <row r="31" spans="1:11" ht="22.5" customHeight="1"/>
    <row r="32" spans="1:11"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row r="76" ht="22.5" customHeight="1"/>
    <row r="77" ht="22.5" customHeight="1"/>
    <row r="78" ht="22.5" customHeight="1"/>
    <row r="79" ht="22.5" customHeight="1"/>
    <row r="80" ht="22.5" customHeight="1"/>
    <row r="81" ht="22.5" customHeight="1"/>
    <row r="82" ht="22.5" customHeight="1"/>
    <row r="83" ht="22.5" customHeight="1"/>
    <row r="84" ht="22.5" customHeight="1"/>
    <row r="85" ht="22.5" customHeight="1"/>
    <row r="86" ht="22.5" customHeight="1"/>
    <row r="87" ht="22.5" customHeight="1"/>
    <row r="88" ht="22.5" customHeight="1"/>
    <row r="89" ht="22.5" customHeight="1"/>
    <row r="90" ht="22.5" customHeight="1"/>
    <row r="91" ht="22.5" customHeight="1"/>
    <row r="92" ht="22.5" customHeight="1"/>
    <row r="93" ht="22.5" customHeight="1"/>
    <row r="94" ht="22.5" customHeight="1"/>
    <row r="95" ht="22.5" customHeight="1"/>
    <row r="96" ht="22.5" customHeight="1"/>
    <row r="97" ht="22.5" customHeight="1"/>
    <row r="98" ht="22.5" customHeight="1"/>
    <row r="99" ht="22.5" customHeight="1"/>
    <row r="100" ht="22.5" customHeight="1"/>
    <row r="101" ht="22.5" customHeight="1"/>
    <row r="102" ht="22.5" customHeight="1"/>
    <row r="103" ht="22.5" customHeight="1"/>
    <row r="104" ht="22.5" customHeight="1"/>
    <row r="105" ht="22.5" customHeight="1"/>
    <row r="106" ht="22.5" customHeight="1"/>
    <row r="107" ht="22.5" customHeight="1"/>
    <row r="108" ht="22.5" customHeight="1"/>
    <row r="109" ht="22.5" customHeight="1"/>
    <row r="110" ht="22.5" customHeight="1"/>
    <row r="111" ht="22.5" customHeight="1"/>
    <row r="112" ht="22.5" customHeight="1"/>
    <row r="113" ht="22.5" customHeight="1"/>
    <row r="114" ht="22.5" customHeight="1"/>
    <row r="115" ht="22.5" customHeight="1"/>
    <row r="116" ht="22.5" customHeight="1"/>
    <row r="117" ht="22.5" customHeight="1"/>
    <row r="118" ht="22.5" customHeight="1"/>
    <row r="119" ht="22.5" customHeight="1"/>
    <row r="120" ht="22.5" customHeight="1"/>
    <row r="121" ht="22.5" customHeight="1"/>
    <row r="122" ht="22.5" customHeight="1"/>
    <row r="123" ht="22.5" customHeight="1"/>
    <row r="124" ht="22.5" customHeight="1"/>
    <row r="125" ht="22.5" customHeight="1"/>
    <row r="126" ht="22.5" customHeight="1"/>
    <row r="127" ht="22.5" customHeight="1"/>
    <row r="128" ht="22.5" customHeight="1"/>
    <row r="129" ht="22.5" customHeight="1"/>
    <row r="130" ht="22.5" customHeight="1"/>
    <row r="131" ht="22.5" customHeight="1"/>
    <row r="132" ht="22.5" customHeight="1"/>
    <row r="133" ht="22.5" customHeight="1"/>
    <row r="134" ht="22.5" customHeight="1"/>
    <row r="135" ht="22.5" customHeight="1"/>
    <row r="136" ht="22.5" customHeight="1"/>
    <row r="137" ht="22.5" customHeight="1"/>
    <row r="138" ht="22.5" customHeight="1"/>
    <row r="139" ht="22.5" customHeight="1"/>
    <row r="140" ht="22.5" customHeight="1"/>
    <row r="141" ht="22.5" customHeight="1"/>
    <row r="142" ht="22.5" customHeight="1"/>
    <row r="143" ht="22.5" customHeight="1"/>
    <row r="144" ht="22.5" customHeight="1"/>
    <row r="145" ht="22.5" customHeight="1"/>
    <row r="146" ht="22.5" customHeight="1"/>
  </sheetData>
  <sheetProtection password="C719" sheet="1" formatRows="0" insertColumns="0" insertRows="0" insertHyperlinks="0" deleteColumns="0" deleteRows="0" sort="0" autoFilter="0" pivotTables="0"/>
  <mergeCells count="5">
    <mergeCell ref="A28:E28"/>
    <mergeCell ref="A1:B1"/>
    <mergeCell ref="A2:F2"/>
    <mergeCell ref="A3:F3"/>
    <mergeCell ref="A4:F4"/>
  </mergeCells>
  <phoneticPr fontId="19" type="noConversion"/>
  <dataValidations count="1">
    <dataValidation allowBlank="1" showInputMessage="1" showErrorMessage="1" sqref="A5:B5"/>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legacyDrawing r:id="rId2"/>
</worksheet>
</file>

<file path=xl/worksheets/sheet3.xml><?xml version="1.0" encoding="utf-8"?>
<worksheet xmlns="http://schemas.openxmlformats.org/spreadsheetml/2006/main" xmlns:r="http://schemas.openxmlformats.org/officeDocument/2006/relationships">
  <sheetPr>
    <tabColor rgb="FFFFC000"/>
  </sheetPr>
  <dimension ref="A1:AE149"/>
  <sheetViews>
    <sheetView showZeros="0" view="pageBreakPreview" zoomScale="115" workbookViewId="0">
      <selection activeCell="D12" sqref="D12:E12"/>
    </sheetView>
  </sheetViews>
  <sheetFormatPr defaultColWidth="8.86328125" defaultRowHeight="13.5"/>
  <cols>
    <col min="1" max="1" width="8.796875" style="41" customWidth="1"/>
    <col min="2" max="2" width="32.796875" style="14" customWidth="1"/>
    <col min="3" max="3" width="6.796875" style="14" customWidth="1"/>
    <col min="4" max="4" width="13.796875" style="15" customWidth="1"/>
    <col min="5" max="5" width="15.796875" style="15" customWidth="1"/>
    <col min="6" max="6" width="15.796875" style="16" customWidth="1"/>
    <col min="7" max="7" width="10.53125" style="17" hidden="1" customWidth="1"/>
    <col min="8" max="8" width="11.6640625" style="17" hidden="1" customWidth="1"/>
    <col min="9" max="9" width="11.33203125" style="17" hidden="1" customWidth="1"/>
    <col min="10" max="10" width="8.86328125" style="17" hidden="1" customWidth="1"/>
    <col min="11" max="11" width="9.86328125" style="13" hidden="1" customWidth="1"/>
    <col min="12" max="26" width="8.86328125" style="13" hidden="1" customWidth="1"/>
    <col min="27" max="31" width="8.86328125" style="13"/>
    <col min="32" max="16384" width="8.86328125" style="14"/>
  </cols>
  <sheetData>
    <row r="1" spans="1:8" ht="35" customHeight="1">
      <c r="A1" s="118" t="s">
        <v>41</v>
      </c>
      <c r="B1" s="118"/>
      <c r="C1" s="118"/>
      <c r="D1" s="118"/>
      <c r="E1" s="118"/>
      <c r="F1" s="118"/>
      <c r="G1" s="42"/>
    </row>
    <row r="2" spans="1:8" ht="22.5" customHeight="1">
      <c r="A2" s="119" t="str">
        <f ca="1">'100章'!A3:F3</f>
        <v>采购项目名称：巴林右旗大板镇准哈日毛都嘎查乡村道路联络线工程</v>
      </c>
      <c r="B2" s="119"/>
      <c r="C2" s="119"/>
      <c r="D2" s="119"/>
      <c r="E2" s="119"/>
      <c r="F2" s="119"/>
      <c r="G2" s="42"/>
    </row>
    <row r="3" spans="1:8" ht="25.25" customHeight="1">
      <c r="A3" s="120" t="s">
        <v>133</v>
      </c>
      <c r="B3" s="117"/>
      <c r="C3" s="117"/>
      <c r="D3" s="117"/>
      <c r="E3" s="117"/>
      <c r="F3" s="117"/>
      <c r="G3" s="42"/>
    </row>
    <row r="4" spans="1:8" ht="22.25" customHeight="1">
      <c r="A4" s="43" t="s">
        <v>43</v>
      </c>
      <c r="B4" s="44" t="s">
        <v>44</v>
      </c>
      <c r="C4" s="45" t="s">
        <v>45</v>
      </c>
      <c r="D4" s="46" t="s">
        <v>46</v>
      </c>
      <c r="E4" s="46" t="s">
        <v>47</v>
      </c>
      <c r="F4" s="47" t="s">
        <v>48</v>
      </c>
      <c r="G4" s="42"/>
    </row>
    <row r="5" spans="1:8" ht="19.899999999999999" customHeight="1">
      <c r="A5" s="39">
        <v>202</v>
      </c>
      <c r="B5" s="48" t="s">
        <v>60</v>
      </c>
      <c r="C5" s="49"/>
      <c r="D5" s="50">
        <f>SUM(G5:Z5)</f>
        <v>0</v>
      </c>
      <c r="E5" s="51"/>
      <c r="F5" s="52">
        <f>ROUND(D5*E5,0)</f>
        <v>0</v>
      </c>
      <c r="G5" s="42"/>
    </row>
    <row r="6" spans="1:8" ht="19.899999999999999" customHeight="1">
      <c r="A6" s="53" t="s">
        <v>61</v>
      </c>
      <c r="B6" s="54" t="s">
        <v>62</v>
      </c>
      <c r="C6" s="45"/>
      <c r="D6" s="50">
        <f>SUM(G6:Z6)</f>
        <v>0</v>
      </c>
      <c r="E6" s="51"/>
      <c r="F6" s="52">
        <f t="shared" ref="F6:F30" si="0">ROUND(D6*E6,0)</f>
        <v>0</v>
      </c>
      <c r="G6" s="42"/>
    </row>
    <row r="7" spans="1:8" ht="19.899999999999999" customHeight="1">
      <c r="A7" s="55" t="s">
        <v>52</v>
      </c>
      <c r="B7" s="56" t="s">
        <v>226</v>
      </c>
      <c r="C7" s="33" t="s">
        <v>93</v>
      </c>
      <c r="D7" s="102">
        <v>51.7</v>
      </c>
      <c r="E7" s="51"/>
      <c r="F7" s="52">
        <f t="shared" si="0"/>
        <v>0</v>
      </c>
      <c r="G7" s="42"/>
    </row>
    <row r="8" spans="1:8" ht="19.899999999999999" customHeight="1">
      <c r="A8" s="39" t="s">
        <v>65</v>
      </c>
      <c r="B8" s="56" t="s">
        <v>66</v>
      </c>
      <c r="C8" s="57"/>
      <c r="D8" s="50"/>
      <c r="E8" s="51"/>
      <c r="F8" s="52">
        <f t="shared" si="0"/>
        <v>0</v>
      </c>
      <c r="G8" s="58">
        <v>495</v>
      </c>
    </row>
    <row r="9" spans="1:8" ht="19.899999999999999" customHeight="1">
      <c r="A9" s="55" t="s">
        <v>53</v>
      </c>
      <c r="B9" s="54" t="s">
        <v>67</v>
      </c>
      <c r="C9" s="33" t="s">
        <v>93</v>
      </c>
      <c r="D9" s="102">
        <v>24</v>
      </c>
      <c r="E9" s="51"/>
      <c r="F9" s="52">
        <f t="shared" si="0"/>
        <v>0</v>
      </c>
      <c r="G9" s="42"/>
    </row>
    <row r="10" spans="1:8" ht="19.899999999999999" customHeight="1">
      <c r="A10" s="55" t="s">
        <v>95</v>
      </c>
      <c r="B10" s="56" t="s">
        <v>96</v>
      </c>
      <c r="C10" s="57"/>
      <c r="D10" s="50"/>
      <c r="E10" s="51"/>
      <c r="F10" s="52">
        <f t="shared" si="0"/>
        <v>0</v>
      </c>
      <c r="G10" s="58">
        <v>21574</v>
      </c>
    </row>
    <row r="11" spans="1:8" ht="19.899999999999999" customHeight="1">
      <c r="A11" s="39" t="s">
        <v>97</v>
      </c>
      <c r="B11" s="56" t="s">
        <v>98</v>
      </c>
      <c r="C11" s="57"/>
      <c r="D11" s="50"/>
      <c r="E11" s="51"/>
      <c r="F11" s="52">
        <f t="shared" si="0"/>
        <v>0</v>
      </c>
      <c r="G11" s="42"/>
      <c r="H11" s="66"/>
    </row>
    <row r="12" spans="1:8" ht="19.899999999999999" customHeight="1">
      <c r="A12" s="55" t="s">
        <v>52</v>
      </c>
      <c r="B12" s="54" t="s">
        <v>99</v>
      </c>
      <c r="C12" s="33" t="s">
        <v>93</v>
      </c>
      <c r="D12" s="50" t="s">
        <v>100</v>
      </c>
      <c r="E12" s="51"/>
      <c r="F12" s="52">
        <f t="shared" si="0"/>
        <v>0</v>
      </c>
      <c r="G12" s="42"/>
    </row>
    <row r="13" spans="1:8" ht="29.65" customHeight="1">
      <c r="A13" s="55" t="s">
        <v>54</v>
      </c>
      <c r="B13" s="54" t="s">
        <v>101</v>
      </c>
      <c r="C13" s="33" t="s">
        <v>93</v>
      </c>
      <c r="D13" s="50" t="s">
        <v>102</v>
      </c>
      <c r="E13" s="51"/>
      <c r="F13" s="52">
        <f t="shared" si="0"/>
        <v>0</v>
      </c>
      <c r="G13" s="58">
        <v>1.8</v>
      </c>
    </row>
    <row r="14" spans="1:8" ht="19.899999999999999" customHeight="1">
      <c r="A14" s="59" t="s">
        <v>103</v>
      </c>
      <c r="B14" s="54" t="s">
        <v>104</v>
      </c>
      <c r="C14" s="57"/>
      <c r="D14" s="50"/>
      <c r="E14" s="51"/>
      <c r="F14" s="52">
        <f t="shared" si="0"/>
        <v>0</v>
      </c>
      <c r="G14" s="42"/>
    </row>
    <row r="15" spans="1:8" ht="19.899999999999999" customHeight="1">
      <c r="A15" s="53" t="s">
        <v>52</v>
      </c>
      <c r="B15" s="108" t="s">
        <v>222</v>
      </c>
      <c r="C15" s="33" t="s">
        <v>93</v>
      </c>
      <c r="D15" s="50" t="s">
        <v>105</v>
      </c>
      <c r="E15" s="51"/>
      <c r="F15" s="52">
        <f t="shared" si="0"/>
        <v>0</v>
      </c>
      <c r="G15" s="42"/>
      <c r="H15" s="66"/>
    </row>
    <row r="16" spans="1:8" ht="19.899999999999999" customHeight="1">
      <c r="A16" s="60" t="s">
        <v>106</v>
      </c>
      <c r="B16" s="108" t="s">
        <v>223</v>
      </c>
      <c r="C16" s="61"/>
      <c r="D16" s="50"/>
      <c r="E16" s="51"/>
      <c r="F16" s="52">
        <f t="shared" si="0"/>
        <v>0</v>
      </c>
      <c r="G16" s="42"/>
    </row>
    <row r="17" spans="1:31" s="13" customFormat="1" ht="19.899999999999999" customHeight="1">
      <c r="A17" s="59" t="s">
        <v>107</v>
      </c>
      <c r="B17" s="108" t="s">
        <v>224</v>
      </c>
      <c r="C17" s="57"/>
      <c r="D17" s="50"/>
      <c r="E17" s="51"/>
      <c r="F17" s="52">
        <f t="shared" si="0"/>
        <v>0</v>
      </c>
      <c r="G17" s="42"/>
      <c r="H17" s="17"/>
      <c r="I17" s="17"/>
      <c r="J17" s="17"/>
    </row>
    <row r="18" spans="1:31" s="13" customFormat="1" ht="19.899999999999999" customHeight="1">
      <c r="A18" s="59" t="s">
        <v>52</v>
      </c>
      <c r="B18" s="54" t="s">
        <v>108</v>
      </c>
      <c r="C18" s="33" t="s">
        <v>93</v>
      </c>
      <c r="D18" s="50" t="s">
        <v>109</v>
      </c>
      <c r="E18" s="51"/>
      <c r="F18" s="52">
        <f t="shared" si="0"/>
        <v>0</v>
      </c>
      <c r="G18" s="17"/>
      <c r="H18" s="17"/>
      <c r="I18" s="17"/>
      <c r="J18" s="17"/>
    </row>
    <row r="19" spans="1:31" s="13" customFormat="1" ht="19.899999999999999" customHeight="1">
      <c r="A19" s="59" t="s">
        <v>55</v>
      </c>
      <c r="B19" s="54" t="s">
        <v>110</v>
      </c>
      <c r="C19" s="33" t="s">
        <v>93</v>
      </c>
      <c r="D19" s="50" t="s">
        <v>111</v>
      </c>
      <c r="E19" s="51"/>
      <c r="F19" s="52">
        <f t="shared" si="0"/>
        <v>0</v>
      </c>
      <c r="G19" s="17"/>
      <c r="H19" s="17"/>
      <c r="I19" s="17"/>
      <c r="J19" s="17"/>
    </row>
    <row r="20" spans="1:31" s="13" customFormat="1" ht="19.899999999999999" customHeight="1">
      <c r="A20" s="59" t="s">
        <v>57</v>
      </c>
      <c r="B20" s="54" t="s">
        <v>112</v>
      </c>
      <c r="C20" s="33" t="s">
        <v>93</v>
      </c>
      <c r="D20" s="50" t="s">
        <v>113</v>
      </c>
      <c r="E20" s="51"/>
      <c r="F20" s="52">
        <f t="shared" si="0"/>
        <v>0</v>
      </c>
      <c r="G20" s="17"/>
      <c r="H20" s="17"/>
      <c r="I20" s="17"/>
      <c r="J20" s="17"/>
    </row>
    <row r="21" spans="1:31" s="13" customFormat="1" ht="19.899999999999999" customHeight="1">
      <c r="A21" s="59" t="s">
        <v>58</v>
      </c>
      <c r="B21" s="54" t="s">
        <v>114</v>
      </c>
      <c r="C21" s="33" t="s">
        <v>93</v>
      </c>
      <c r="D21" s="50" t="s">
        <v>115</v>
      </c>
      <c r="E21" s="51"/>
      <c r="F21" s="52">
        <f t="shared" si="0"/>
        <v>0</v>
      </c>
      <c r="G21" s="17"/>
      <c r="H21" s="17"/>
      <c r="I21" s="17"/>
      <c r="J21" s="17"/>
    </row>
    <row r="22" spans="1:31" s="13" customFormat="1" ht="19.899999999999999" customHeight="1">
      <c r="A22" s="59" t="s">
        <v>116</v>
      </c>
      <c r="B22" s="54" t="s">
        <v>117</v>
      </c>
      <c r="C22" s="57"/>
      <c r="D22" s="50"/>
      <c r="E22" s="51"/>
      <c r="F22" s="52">
        <f t="shared" si="0"/>
        <v>0</v>
      </c>
      <c r="G22" s="17"/>
      <c r="H22" s="17"/>
      <c r="I22" s="17"/>
      <c r="J22" s="17"/>
    </row>
    <row r="23" spans="1:31" s="13" customFormat="1" ht="19.899999999999999" customHeight="1">
      <c r="A23" s="62" t="s">
        <v>118</v>
      </c>
      <c r="B23" s="63" t="s">
        <v>225</v>
      </c>
      <c r="C23" s="64"/>
      <c r="D23" s="50"/>
      <c r="E23" s="51"/>
      <c r="F23" s="52">
        <f t="shared" si="0"/>
        <v>0</v>
      </c>
      <c r="G23" s="17"/>
      <c r="H23" s="17"/>
      <c r="I23" s="17"/>
      <c r="J23" s="17"/>
    </row>
    <row r="24" spans="1:31" s="13" customFormat="1" ht="19.899999999999999" customHeight="1">
      <c r="A24" s="60" t="s">
        <v>54</v>
      </c>
      <c r="B24" s="63" t="s">
        <v>119</v>
      </c>
      <c r="C24" s="64"/>
      <c r="D24" s="50"/>
      <c r="E24" s="51"/>
      <c r="F24" s="52">
        <f t="shared" si="0"/>
        <v>0</v>
      </c>
      <c r="G24" s="17"/>
      <c r="H24" s="17"/>
      <c r="I24" s="17"/>
      <c r="J24" s="17"/>
    </row>
    <row r="25" spans="1:31" s="13" customFormat="1" ht="19.899999999999999" customHeight="1">
      <c r="A25" s="60" t="s">
        <v>120</v>
      </c>
      <c r="B25" s="63" t="s">
        <v>121</v>
      </c>
      <c r="C25" s="33" t="s">
        <v>93</v>
      </c>
      <c r="D25" s="50" t="s">
        <v>102</v>
      </c>
      <c r="E25" s="51"/>
      <c r="F25" s="52">
        <f t="shared" si="0"/>
        <v>0</v>
      </c>
      <c r="G25" s="17"/>
      <c r="H25" s="66"/>
      <c r="I25" s="66"/>
      <c r="J25" s="67"/>
    </row>
    <row r="26" spans="1:31" s="13" customFormat="1" ht="19.899999999999999" customHeight="1">
      <c r="A26" s="60" t="s">
        <v>122</v>
      </c>
      <c r="B26" s="63" t="s">
        <v>123</v>
      </c>
      <c r="C26" s="65"/>
      <c r="D26" s="50"/>
      <c r="E26" s="51"/>
      <c r="F26" s="52">
        <f t="shared" si="0"/>
        <v>0</v>
      </c>
      <c r="G26" s="17"/>
      <c r="H26" s="17"/>
      <c r="I26" s="17"/>
      <c r="J26" s="17"/>
    </row>
    <row r="27" spans="1:31" s="13" customFormat="1" ht="19.899999999999999" customHeight="1">
      <c r="A27" s="55" t="s">
        <v>124</v>
      </c>
      <c r="B27" s="56" t="s">
        <v>125</v>
      </c>
      <c r="C27" s="65"/>
      <c r="D27" s="50"/>
      <c r="E27" s="51"/>
      <c r="F27" s="52">
        <f t="shared" si="0"/>
        <v>0</v>
      </c>
      <c r="G27" s="17"/>
      <c r="H27" s="17"/>
      <c r="I27" s="17"/>
      <c r="J27" s="17"/>
    </row>
    <row r="28" spans="1:31" s="13" customFormat="1" ht="19.899999999999999" customHeight="1">
      <c r="A28" s="55" t="s">
        <v>52</v>
      </c>
      <c r="B28" s="56" t="s">
        <v>126</v>
      </c>
      <c r="C28" s="33" t="s">
        <v>93</v>
      </c>
      <c r="D28" s="50" t="s">
        <v>127</v>
      </c>
      <c r="E28" s="51"/>
      <c r="F28" s="52">
        <f t="shared" si="0"/>
        <v>0</v>
      </c>
      <c r="G28" s="17"/>
      <c r="H28" s="17"/>
      <c r="I28" s="17"/>
      <c r="J28" s="17"/>
    </row>
    <row r="29" spans="1:31" s="13" customFormat="1" ht="29.65" customHeight="1">
      <c r="A29" s="55" t="s">
        <v>128</v>
      </c>
      <c r="B29" s="56" t="s">
        <v>129</v>
      </c>
      <c r="C29" s="38"/>
      <c r="D29" s="50"/>
      <c r="E29" s="51"/>
      <c r="F29" s="52">
        <f t="shared" si="0"/>
        <v>0</v>
      </c>
      <c r="G29" s="17"/>
      <c r="H29" s="17"/>
      <c r="I29" s="17"/>
      <c r="J29" s="17"/>
    </row>
    <row r="30" spans="1:31" s="13" customFormat="1" ht="19.899999999999999" customHeight="1">
      <c r="A30" s="55" t="s">
        <v>52</v>
      </c>
      <c r="B30" s="56" t="s">
        <v>130</v>
      </c>
      <c r="C30" s="33" t="s">
        <v>93</v>
      </c>
      <c r="D30" s="50" t="s">
        <v>131</v>
      </c>
      <c r="E30" s="51"/>
      <c r="F30" s="52">
        <f t="shared" si="0"/>
        <v>0</v>
      </c>
      <c r="G30" s="17"/>
      <c r="H30" s="17"/>
      <c r="I30" s="17"/>
      <c r="J30" s="17"/>
    </row>
    <row r="31" spans="1:31" s="17" customFormat="1" ht="22.5" customHeight="1">
      <c r="A31" s="117" t="s">
        <v>68</v>
      </c>
      <c r="B31" s="117"/>
      <c r="C31" s="117"/>
      <c r="D31" s="117"/>
      <c r="E31" s="117"/>
      <c r="F31" s="52">
        <f>ROUND(SUM(F5:F30),0)</f>
        <v>0</v>
      </c>
      <c r="K31" s="13"/>
      <c r="L31" s="13"/>
      <c r="M31" s="13"/>
      <c r="N31" s="13"/>
      <c r="O31" s="13"/>
      <c r="P31" s="13"/>
      <c r="Q31" s="13"/>
      <c r="R31" s="13"/>
      <c r="S31" s="13"/>
      <c r="T31" s="13"/>
      <c r="U31" s="13"/>
      <c r="V31" s="13"/>
      <c r="W31" s="13"/>
      <c r="X31" s="13"/>
      <c r="Y31" s="13"/>
      <c r="Z31" s="13"/>
      <c r="AA31" s="13"/>
      <c r="AB31" s="13"/>
      <c r="AC31" s="13"/>
      <c r="AD31" s="13"/>
      <c r="AE31" s="13"/>
    </row>
    <row r="32" spans="1:31" s="17" customFormat="1" ht="22.5" customHeight="1">
      <c r="A32" s="41"/>
      <c r="B32" s="14"/>
      <c r="C32" s="14"/>
      <c r="D32" s="15"/>
      <c r="E32" s="15"/>
      <c r="F32" s="16"/>
      <c r="K32" s="13"/>
      <c r="L32" s="13"/>
      <c r="M32" s="13"/>
      <c r="N32" s="13"/>
      <c r="O32" s="13"/>
      <c r="P32" s="13"/>
      <c r="Q32" s="13"/>
      <c r="R32" s="13"/>
      <c r="S32" s="13"/>
      <c r="T32" s="13"/>
      <c r="U32" s="13"/>
      <c r="V32" s="13"/>
      <c r="W32" s="13"/>
      <c r="X32" s="13"/>
      <c r="Y32" s="13"/>
      <c r="Z32" s="13"/>
      <c r="AA32" s="13"/>
      <c r="AB32" s="13"/>
      <c r="AC32" s="13"/>
      <c r="AD32" s="13"/>
      <c r="AE32" s="13"/>
    </row>
    <row r="33" spans="2:31" s="41" customFormat="1" ht="22.5" customHeight="1">
      <c r="B33" s="14"/>
      <c r="C33" s="14"/>
      <c r="D33" s="15"/>
      <c r="E33" s="15"/>
      <c r="F33" s="16"/>
      <c r="G33" s="17"/>
      <c r="H33" s="17"/>
      <c r="I33" s="17"/>
      <c r="J33" s="17"/>
      <c r="K33" s="13"/>
      <c r="L33" s="13"/>
      <c r="M33" s="13"/>
      <c r="N33" s="13"/>
      <c r="O33" s="13"/>
      <c r="P33" s="13"/>
      <c r="Q33" s="13"/>
      <c r="R33" s="13"/>
      <c r="S33" s="13"/>
      <c r="T33" s="13"/>
      <c r="U33" s="13"/>
      <c r="V33" s="13"/>
      <c r="W33" s="13"/>
      <c r="X33" s="13"/>
      <c r="Y33" s="13"/>
      <c r="Z33" s="13"/>
      <c r="AA33" s="13"/>
      <c r="AB33" s="13"/>
      <c r="AC33" s="13"/>
      <c r="AD33" s="13"/>
      <c r="AE33" s="13"/>
    </row>
    <row r="34" spans="2:31" s="41" customFormat="1" ht="22.5" customHeight="1">
      <c r="B34" s="14"/>
      <c r="C34" s="14"/>
      <c r="D34" s="15"/>
      <c r="E34" s="15"/>
      <c r="F34" s="16"/>
      <c r="G34" s="17"/>
      <c r="H34" s="17"/>
      <c r="I34" s="17"/>
      <c r="J34" s="17"/>
      <c r="K34" s="13"/>
      <c r="L34" s="13"/>
      <c r="M34" s="13"/>
      <c r="N34" s="13"/>
      <c r="O34" s="13"/>
      <c r="P34" s="13"/>
      <c r="Q34" s="13"/>
      <c r="R34" s="13"/>
      <c r="S34" s="13"/>
      <c r="T34" s="13"/>
      <c r="U34" s="13"/>
      <c r="V34" s="13"/>
      <c r="W34" s="13"/>
      <c r="X34" s="13"/>
      <c r="Y34" s="13"/>
      <c r="Z34" s="13"/>
      <c r="AA34" s="13"/>
      <c r="AB34" s="13"/>
      <c r="AC34" s="13"/>
      <c r="AD34" s="13"/>
      <c r="AE34" s="13"/>
    </row>
    <row r="35" spans="2:31" s="41" customFormat="1" ht="22.5" customHeight="1">
      <c r="B35" s="14"/>
      <c r="C35" s="14"/>
      <c r="D35" s="15"/>
      <c r="E35" s="15"/>
      <c r="F35" s="16"/>
      <c r="G35" s="17"/>
      <c r="H35" s="17"/>
      <c r="I35" s="17"/>
      <c r="J35" s="17"/>
      <c r="K35" s="13"/>
      <c r="L35" s="13"/>
      <c r="M35" s="13"/>
      <c r="N35" s="13"/>
      <c r="O35" s="13"/>
      <c r="P35" s="13"/>
      <c r="Q35" s="13"/>
      <c r="R35" s="13"/>
      <c r="S35" s="13"/>
      <c r="T35" s="13"/>
      <c r="U35" s="13"/>
      <c r="V35" s="13"/>
      <c r="W35" s="13"/>
      <c r="X35" s="13"/>
      <c r="Y35" s="13"/>
      <c r="Z35" s="13"/>
      <c r="AA35" s="13"/>
      <c r="AB35" s="13"/>
      <c r="AC35" s="13"/>
      <c r="AD35" s="13"/>
      <c r="AE35" s="13"/>
    </row>
    <row r="36" spans="2:31" s="41" customFormat="1" ht="22.5" customHeight="1">
      <c r="B36" s="14"/>
      <c r="C36" s="14"/>
      <c r="D36" s="15"/>
      <c r="E36" s="15"/>
      <c r="F36" s="16"/>
      <c r="G36" s="17"/>
      <c r="H36" s="17"/>
      <c r="I36" s="17"/>
      <c r="J36" s="17"/>
      <c r="K36" s="13"/>
      <c r="L36" s="13"/>
      <c r="M36" s="13"/>
      <c r="N36" s="13"/>
      <c r="O36" s="13"/>
      <c r="P36" s="13"/>
      <c r="Q36" s="13"/>
      <c r="R36" s="13"/>
      <c r="S36" s="13"/>
      <c r="T36" s="13"/>
      <c r="U36" s="13"/>
      <c r="V36" s="13"/>
      <c r="W36" s="13"/>
      <c r="X36" s="13"/>
      <c r="Y36" s="13"/>
      <c r="Z36" s="13"/>
      <c r="AA36" s="13"/>
      <c r="AB36" s="13"/>
      <c r="AC36" s="13"/>
      <c r="AD36" s="13"/>
      <c r="AE36" s="13"/>
    </row>
    <row r="37" spans="2:31" s="41" customFormat="1" ht="22.5" customHeight="1">
      <c r="B37" s="14"/>
      <c r="C37" s="14"/>
      <c r="D37" s="15"/>
      <c r="E37" s="15"/>
      <c r="F37" s="16"/>
      <c r="G37" s="17"/>
      <c r="H37" s="17"/>
      <c r="I37" s="17"/>
      <c r="J37" s="17"/>
      <c r="K37" s="13"/>
      <c r="L37" s="13"/>
      <c r="M37" s="13"/>
      <c r="N37" s="13"/>
      <c r="O37" s="13"/>
      <c r="P37" s="13"/>
      <c r="Q37" s="13"/>
      <c r="R37" s="13"/>
      <c r="S37" s="13"/>
      <c r="T37" s="13"/>
      <c r="U37" s="13"/>
      <c r="V37" s="13"/>
      <c r="W37" s="13"/>
      <c r="X37" s="13"/>
      <c r="Y37" s="13"/>
      <c r="Z37" s="13"/>
      <c r="AA37" s="13"/>
      <c r="AB37" s="13"/>
      <c r="AC37" s="13"/>
      <c r="AD37" s="13"/>
      <c r="AE37" s="13"/>
    </row>
    <row r="38" spans="2:31" s="41" customFormat="1" ht="22.5" customHeight="1">
      <c r="B38" s="14"/>
      <c r="C38" s="14"/>
      <c r="D38" s="15"/>
      <c r="E38" s="15"/>
      <c r="F38" s="16"/>
      <c r="G38" s="17"/>
      <c r="H38" s="17"/>
      <c r="I38" s="17"/>
      <c r="J38" s="17"/>
      <c r="K38" s="13"/>
      <c r="L38" s="13"/>
      <c r="M38" s="13"/>
      <c r="N38" s="13"/>
      <c r="O38" s="13"/>
      <c r="P38" s="13"/>
      <c r="Q38" s="13"/>
      <c r="R38" s="13"/>
      <c r="S38" s="13"/>
      <c r="T38" s="13"/>
      <c r="U38" s="13"/>
      <c r="V38" s="13"/>
      <c r="W38" s="13"/>
      <c r="X38" s="13"/>
      <c r="Y38" s="13"/>
      <c r="Z38" s="13"/>
      <c r="AA38" s="13"/>
      <c r="AB38" s="13"/>
      <c r="AC38" s="13"/>
      <c r="AD38" s="13"/>
      <c r="AE38" s="13"/>
    </row>
    <row r="39" spans="2:31" s="41" customFormat="1" ht="22.5" customHeight="1">
      <c r="B39" s="14"/>
      <c r="C39" s="14"/>
      <c r="D39" s="15"/>
      <c r="E39" s="15"/>
      <c r="F39" s="16"/>
      <c r="G39" s="17"/>
      <c r="H39" s="17"/>
      <c r="I39" s="17"/>
      <c r="J39" s="17"/>
      <c r="K39" s="13"/>
      <c r="L39" s="13"/>
      <c r="M39" s="13"/>
      <c r="N39" s="13"/>
      <c r="O39" s="13"/>
      <c r="P39" s="13"/>
      <c r="Q39" s="13"/>
      <c r="R39" s="13"/>
      <c r="S39" s="13"/>
      <c r="T39" s="13"/>
      <c r="U39" s="13"/>
      <c r="V39" s="13"/>
      <c r="W39" s="13"/>
      <c r="X39" s="13"/>
      <c r="Y39" s="13"/>
      <c r="Z39" s="13"/>
      <c r="AA39" s="13"/>
      <c r="AB39" s="13"/>
      <c r="AC39" s="13"/>
      <c r="AD39" s="13"/>
      <c r="AE39" s="13"/>
    </row>
    <row r="40" spans="2:31" s="41" customFormat="1" ht="22.5" customHeight="1">
      <c r="B40" s="14"/>
      <c r="C40" s="14"/>
      <c r="D40" s="15"/>
      <c r="E40" s="15"/>
      <c r="F40" s="16"/>
      <c r="G40" s="17"/>
      <c r="H40" s="17"/>
      <c r="I40" s="17"/>
      <c r="J40" s="17"/>
      <c r="K40" s="13"/>
      <c r="L40" s="13"/>
      <c r="M40" s="13"/>
      <c r="N40" s="13"/>
      <c r="O40" s="13"/>
      <c r="P40" s="13"/>
      <c r="Q40" s="13"/>
      <c r="R40" s="13"/>
      <c r="S40" s="13"/>
      <c r="T40" s="13"/>
      <c r="U40" s="13"/>
      <c r="V40" s="13"/>
      <c r="W40" s="13"/>
      <c r="X40" s="13"/>
      <c r="Y40" s="13"/>
      <c r="Z40" s="13"/>
      <c r="AA40" s="13"/>
      <c r="AB40" s="13"/>
      <c r="AC40" s="13"/>
      <c r="AD40" s="13"/>
      <c r="AE40" s="13"/>
    </row>
    <row r="41" spans="2:31" s="41" customFormat="1" ht="22.5" customHeight="1">
      <c r="B41" s="14"/>
      <c r="C41" s="14"/>
      <c r="D41" s="15"/>
      <c r="E41" s="15"/>
      <c r="F41" s="16"/>
      <c r="G41" s="17"/>
      <c r="H41" s="17"/>
      <c r="I41" s="17"/>
      <c r="J41" s="17"/>
      <c r="K41" s="13"/>
      <c r="L41" s="13"/>
      <c r="M41" s="13"/>
      <c r="N41" s="13"/>
      <c r="O41" s="13"/>
      <c r="P41" s="13"/>
      <c r="Q41" s="13"/>
      <c r="R41" s="13"/>
      <c r="S41" s="13"/>
      <c r="T41" s="13"/>
      <c r="U41" s="13"/>
      <c r="V41" s="13"/>
      <c r="W41" s="13"/>
      <c r="X41" s="13"/>
      <c r="Y41" s="13"/>
      <c r="Z41" s="13"/>
      <c r="AA41" s="13"/>
      <c r="AB41" s="13"/>
      <c r="AC41" s="13"/>
      <c r="AD41" s="13"/>
      <c r="AE41" s="13"/>
    </row>
    <row r="42" spans="2:31" s="41" customFormat="1" ht="22.5" customHeight="1">
      <c r="B42" s="14"/>
      <c r="C42" s="14"/>
      <c r="D42" s="15"/>
      <c r="E42" s="15"/>
      <c r="F42" s="16"/>
      <c r="G42" s="17"/>
      <c r="H42" s="17"/>
      <c r="I42" s="17"/>
      <c r="J42" s="17"/>
      <c r="K42" s="13"/>
      <c r="L42" s="13"/>
      <c r="M42" s="13"/>
      <c r="N42" s="13"/>
      <c r="O42" s="13"/>
      <c r="P42" s="13"/>
      <c r="Q42" s="13"/>
      <c r="R42" s="13"/>
      <c r="S42" s="13"/>
      <c r="T42" s="13"/>
      <c r="U42" s="13"/>
      <c r="V42" s="13"/>
      <c r="W42" s="13"/>
      <c r="X42" s="13"/>
      <c r="Y42" s="13"/>
      <c r="Z42" s="13"/>
      <c r="AA42" s="13"/>
      <c r="AB42" s="13"/>
      <c r="AC42" s="13"/>
      <c r="AD42" s="13"/>
      <c r="AE42" s="13"/>
    </row>
    <row r="43" spans="2:31" s="41" customFormat="1" ht="22.5" customHeight="1">
      <c r="B43" s="14"/>
      <c r="C43" s="14"/>
      <c r="D43" s="15"/>
      <c r="E43" s="15"/>
      <c r="F43" s="16"/>
      <c r="G43" s="17"/>
      <c r="H43" s="17"/>
      <c r="I43" s="17"/>
      <c r="J43" s="17"/>
      <c r="K43" s="13"/>
      <c r="L43" s="13"/>
      <c r="M43" s="13"/>
      <c r="N43" s="13"/>
      <c r="O43" s="13"/>
      <c r="P43" s="13"/>
      <c r="Q43" s="13"/>
      <c r="R43" s="13"/>
      <c r="S43" s="13"/>
      <c r="T43" s="13"/>
      <c r="U43" s="13"/>
      <c r="V43" s="13"/>
      <c r="W43" s="13"/>
      <c r="X43" s="13"/>
      <c r="Y43" s="13"/>
      <c r="Z43" s="13"/>
      <c r="AA43" s="13"/>
      <c r="AB43" s="13"/>
      <c r="AC43" s="13"/>
      <c r="AD43" s="13"/>
      <c r="AE43" s="13"/>
    </row>
    <row r="44" spans="2:31" s="41" customFormat="1" ht="22.5" customHeight="1">
      <c r="B44" s="14"/>
      <c r="C44" s="14"/>
      <c r="D44" s="15"/>
      <c r="E44" s="15"/>
      <c r="F44" s="16"/>
      <c r="G44" s="17"/>
      <c r="H44" s="17"/>
      <c r="I44" s="17"/>
      <c r="J44" s="17"/>
      <c r="K44" s="13"/>
      <c r="L44" s="13"/>
      <c r="M44" s="13"/>
      <c r="N44" s="13"/>
      <c r="O44" s="13"/>
      <c r="P44" s="13"/>
      <c r="Q44" s="13"/>
      <c r="R44" s="13"/>
      <c r="S44" s="13"/>
      <c r="T44" s="13"/>
      <c r="U44" s="13"/>
      <c r="V44" s="13"/>
      <c r="W44" s="13"/>
      <c r="X44" s="13"/>
      <c r="Y44" s="13"/>
      <c r="Z44" s="13"/>
      <c r="AA44" s="13"/>
      <c r="AB44" s="13"/>
      <c r="AC44" s="13"/>
      <c r="AD44" s="13"/>
      <c r="AE44" s="13"/>
    </row>
    <row r="45" spans="2:31" s="41" customFormat="1" ht="22.5" customHeight="1">
      <c r="B45" s="14"/>
      <c r="C45" s="14"/>
      <c r="D45" s="15"/>
      <c r="E45" s="15"/>
      <c r="F45" s="16"/>
      <c r="G45" s="17"/>
      <c r="H45" s="17"/>
      <c r="I45" s="17"/>
      <c r="J45" s="17"/>
      <c r="K45" s="13"/>
      <c r="L45" s="13"/>
      <c r="M45" s="13"/>
      <c r="N45" s="13"/>
      <c r="O45" s="13"/>
      <c r="P45" s="13"/>
      <c r="Q45" s="13"/>
      <c r="R45" s="13"/>
      <c r="S45" s="13"/>
      <c r="T45" s="13"/>
      <c r="U45" s="13"/>
      <c r="V45" s="13"/>
      <c r="W45" s="13"/>
      <c r="X45" s="13"/>
      <c r="Y45" s="13"/>
      <c r="Z45" s="13"/>
      <c r="AA45" s="13"/>
      <c r="AB45" s="13"/>
      <c r="AC45" s="13"/>
      <c r="AD45" s="13"/>
      <c r="AE45" s="13"/>
    </row>
    <row r="46" spans="2:31" s="41" customFormat="1" ht="22.5" customHeight="1">
      <c r="B46" s="14"/>
      <c r="C46" s="14"/>
      <c r="D46" s="15"/>
      <c r="E46" s="15"/>
      <c r="F46" s="16"/>
      <c r="G46" s="17"/>
      <c r="H46" s="17"/>
      <c r="I46" s="17"/>
      <c r="J46" s="17"/>
      <c r="K46" s="13"/>
      <c r="L46" s="13"/>
      <c r="M46" s="13"/>
      <c r="N46" s="13"/>
      <c r="O46" s="13"/>
      <c r="P46" s="13"/>
      <c r="Q46" s="13"/>
      <c r="R46" s="13"/>
      <c r="S46" s="13"/>
      <c r="T46" s="13"/>
      <c r="U46" s="13"/>
      <c r="V46" s="13"/>
      <c r="W46" s="13"/>
      <c r="X46" s="13"/>
      <c r="Y46" s="13"/>
      <c r="Z46" s="13"/>
      <c r="AA46" s="13"/>
      <c r="AB46" s="13"/>
      <c r="AC46" s="13"/>
      <c r="AD46" s="13"/>
      <c r="AE46" s="13"/>
    </row>
    <row r="47" spans="2:31" s="41" customFormat="1" ht="22.5" customHeight="1">
      <c r="B47" s="14"/>
      <c r="C47" s="14"/>
      <c r="D47" s="15"/>
      <c r="E47" s="15"/>
      <c r="F47" s="16"/>
      <c r="G47" s="17"/>
      <c r="H47" s="17"/>
      <c r="I47" s="17"/>
      <c r="J47" s="17"/>
      <c r="K47" s="13"/>
      <c r="L47" s="13"/>
      <c r="M47" s="13"/>
      <c r="N47" s="13"/>
      <c r="O47" s="13"/>
      <c r="P47" s="13"/>
      <c r="Q47" s="13"/>
      <c r="R47" s="13"/>
      <c r="S47" s="13"/>
      <c r="T47" s="13"/>
      <c r="U47" s="13"/>
      <c r="V47" s="13"/>
      <c r="W47" s="13"/>
      <c r="X47" s="13"/>
      <c r="Y47" s="13"/>
      <c r="Z47" s="13"/>
      <c r="AA47" s="13"/>
      <c r="AB47" s="13"/>
      <c r="AC47" s="13"/>
      <c r="AD47" s="13"/>
      <c r="AE47" s="13"/>
    </row>
    <row r="48" spans="2:31" s="41" customFormat="1" ht="22.5" customHeight="1">
      <c r="B48" s="14"/>
      <c r="C48" s="14"/>
      <c r="D48" s="15"/>
      <c r="E48" s="15"/>
      <c r="F48" s="16"/>
      <c r="G48" s="17"/>
      <c r="H48" s="17"/>
      <c r="I48" s="17"/>
      <c r="J48" s="17"/>
      <c r="K48" s="13"/>
      <c r="L48" s="13"/>
      <c r="M48" s="13"/>
      <c r="N48" s="13"/>
      <c r="O48" s="13"/>
      <c r="P48" s="13"/>
      <c r="Q48" s="13"/>
      <c r="R48" s="13"/>
      <c r="S48" s="13"/>
      <c r="T48" s="13"/>
      <c r="U48" s="13"/>
      <c r="V48" s="13"/>
      <c r="W48" s="13"/>
      <c r="X48" s="13"/>
      <c r="Y48" s="13"/>
      <c r="Z48" s="13"/>
      <c r="AA48" s="13"/>
      <c r="AB48" s="13"/>
      <c r="AC48" s="13"/>
      <c r="AD48" s="13"/>
      <c r="AE48" s="13"/>
    </row>
    <row r="49" spans="2:31" s="41" customFormat="1" ht="22.5" customHeight="1">
      <c r="B49" s="14"/>
      <c r="C49" s="14"/>
      <c r="D49" s="15"/>
      <c r="E49" s="15"/>
      <c r="F49" s="16"/>
      <c r="G49" s="17"/>
      <c r="H49" s="17"/>
      <c r="I49" s="17"/>
      <c r="J49" s="17"/>
      <c r="K49" s="13"/>
      <c r="L49" s="13"/>
      <c r="M49" s="13"/>
      <c r="N49" s="13"/>
      <c r="O49" s="13"/>
      <c r="P49" s="13"/>
      <c r="Q49" s="13"/>
      <c r="R49" s="13"/>
      <c r="S49" s="13"/>
      <c r="T49" s="13"/>
      <c r="U49" s="13"/>
      <c r="V49" s="13"/>
      <c r="W49" s="13"/>
      <c r="X49" s="13"/>
      <c r="Y49" s="13"/>
      <c r="Z49" s="13"/>
      <c r="AA49" s="13"/>
      <c r="AB49" s="13"/>
      <c r="AC49" s="13"/>
      <c r="AD49" s="13"/>
      <c r="AE49" s="13"/>
    </row>
    <row r="50" spans="2:31" s="41" customFormat="1" ht="22.5" customHeight="1">
      <c r="B50" s="14"/>
      <c r="C50" s="14"/>
      <c r="D50" s="15"/>
      <c r="E50" s="15"/>
      <c r="F50" s="16"/>
      <c r="G50" s="17"/>
      <c r="H50" s="17"/>
      <c r="I50" s="17"/>
      <c r="J50" s="17"/>
      <c r="K50" s="13"/>
      <c r="L50" s="13"/>
      <c r="M50" s="13"/>
      <c r="N50" s="13"/>
      <c r="O50" s="13"/>
      <c r="P50" s="13"/>
      <c r="Q50" s="13"/>
      <c r="R50" s="13"/>
      <c r="S50" s="13"/>
      <c r="T50" s="13"/>
      <c r="U50" s="13"/>
      <c r="V50" s="13"/>
      <c r="W50" s="13"/>
      <c r="X50" s="13"/>
      <c r="Y50" s="13"/>
      <c r="Z50" s="13"/>
      <c r="AA50" s="13"/>
      <c r="AB50" s="13"/>
      <c r="AC50" s="13"/>
      <c r="AD50" s="13"/>
      <c r="AE50" s="13"/>
    </row>
    <row r="51" spans="2:31" s="41" customFormat="1" ht="22.5" customHeight="1">
      <c r="B51" s="14"/>
      <c r="C51" s="14"/>
      <c r="D51" s="15"/>
      <c r="E51" s="15"/>
      <c r="F51" s="16"/>
      <c r="G51" s="17"/>
      <c r="H51" s="17"/>
      <c r="I51" s="17"/>
      <c r="J51" s="17"/>
      <c r="K51" s="13"/>
      <c r="L51" s="13"/>
      <c r="M51" s="13"/>
      <c r="N51" s="13"/>
      <c r="O51" s="13"/>
      <c r="P51" s="13"/>
      <c r="Q51" s="13"/>
      <c r="R51" s="13"/>
      <c r="S51" s="13"/>
      <c r="T51" s="13"/>
      <c r="U51" s="13"/>
      <c r="V51" s="13"/>
      <c r="W51" s="13"/>
      <c r="X51" s="13"/>
      <c r="Y51" s="13"/>
      <c r="Z51" s="13"/>
      <c r="AA51" s="13"/>
      <c r="AB51" s="13"/>
      <c r="AC51" s="13"/>
      <c r="AD51" s="13"/>
      <c r="AE51" s="13"/>
    </row>
    <row r="52" spans="2:31" s="41" customFormat="1" ht="22.5" customHeight="1">
      <c r="B52" s="14"/>
      <c r="C52" s="14"/>
      <c r="D52" s="15"/>
      <c r="E52" s="15"/>
      <c r="F52" s="16"/>
      <c r="G52" s="17"/>
      <c r="H52" s="17"/>
      <c r="I52" s="17"/>
      <c r="J52" s="17"/>
      <c r="K52" s="13"/>
      <c r="L52" s="13"/>
      <c r="M52" s="13"/>
      <c r="N52" s="13"/>
      <c r="O52" s="13"/>
      <c r="P52" s="13"/>
      <c r="Q52" s="13"/>
      <c r="R52" s="13"/>
      <c r="S52" s="13"/>
      <c r="T52" s="13"/>
      <c r="U52" s="13"/>
      <c r="V52" s="13"/>
      <c r="W52" s="13"/>
      <c r="X52" s="13"/>
      <c r="Y52" s="13"/>
      <c r="Z52" s="13"/>
      <c r="AA52" s="13"/>
      <c r="AB52" s="13"/>
      <c r="AC52" s="13"/>
      <c r="AD52" s="13"/>
      <c r="AE52" s="13"/>
    </row>
    <row r="53" spans="2:31" s="41" customFormat="1" ht="22.5" customHeight="1">
      <c r="B53" s="14"/>
      <c r="C53" s="14"/>
      <c r="D53" s="15"/>
      <c r="E53" s="15"/>
      <c r="F53" s="16"/>
      <c r="G53" s="17"/>
      <c r="H53" s="17"/>
      <c r="I53" s="17"/>
      <c r="J53" s="17"/>
      <c r="K53" s="13"/>
      <c r="L53" s="13"/>
      <c r="M53" s="13"/>
      <c r="N53" s="13"/>
      <c r="O53" s="13"/>
      <c r="P53" s="13"/>
      <c r="Q53" s="13"/>
      <c r="R53" s="13"/>
      <c r="S53" s="13"/>
      <c r="T53" s="13"/>
      <c r="U53" s="13"/>
      <c r="V53" s="13"/>
      <c r="W53" s="13"/>
      <c r="X53" s="13"/>
      <c r="Y53" s="13"/>
      <c r="Z53" s="13"/>
      <c r="AA53" s="13"/>
      <c r="AB53" s="13"/>
      <c r="AC53" s="13"/>
      <c r="AD53" s="13"/>
      <c r="AE53" s="13"/>
    </row>
    <row r="54" spans="2:31" s="41" customFormat="1" ht="22.5" customHeight="1">
      <c r="B54" s="14"/>
      <c r="C54" s="14"/>
      <c r="D54" s="15"/>
      <c r="E54" s="15"/>
      <c r="F54" s="16"/>
      <c r="G54" s="17"/>
      <c r="H54" s="17"/>
      <c r="I54" s="17"/>
      <c r="J54" s="17"/>
      <c r="K54" s="13"/>
      <c r="L54" s="13"/>
      <c r="M54" s="13"/>
      <c r="N54" s="13"/>
      <c r="O54" s="13"/>
      <c r="P54" s="13"/>
      <c r="Q54" s="13"/>
      <c r="R54" s="13"/>
      <c r="S54" s="13"/>
      <c r="T54" s="13"/>
      <c r="U54" s="13"/>
      <c r="V54" s="13"/>
      <c r="W54" s="13"/>
      <c r="X54" s="13"/>
      <c r="Y54" s="13"/>
      <c r="Z54" s="13"/>
      <c r="AA54" s="13"/>
      <c r="AB54" s="13"/>
      <c r="AC54" s="13"/>
      <c r="AD54" s="13"/>
      <c r="AE54" s="13"/>
    </row>
    <row r="55" spans="2:31" s="41" customFormat="1" ht="22.5" customHeight="1">
      <c r="B55" s="14"/>
      <c r="C55" s="14"/>
      <c r="D55" s="15"/>
      <c r="E55" s="15"/>
      <c r="F55" s="16"/>
      <c r="G55" s="17"/>
      <c r="H55" s="17"/>
      <c r="I55" s="17"/>
      <c r="J55" s="17"/>
      <c r="K55" s="13"/>
      <c r="L55" s="13"/>
      <c r="M55" s="13"/>
      <c r="N55" s="13"/>
      <c r="O55" s="13"/>
      <c r="P55" s="13"/>
      <c r="Q55" s="13"/>
      <c r="R55" s="13"/>
      <c r="S55" s="13"/>
      <c r="T55" s="13"/>
      <c r="U55" s="13"/>
      <c r="V55" s="13"/>
      <c r="W55" s="13"/>
      <c r="X55" s="13"/>
      <c r="Y55" s="13"/>
      <c r="Z55" s="13"/>
      <c r="AA55" s="13"/>
      <c r="AB55" s="13"/>
      <c r="AC55" s="13"/>
      <c r="AD55" s="13"/>
      <c r="AE55" s="13"/>
    </row>
    <row r="56" spans="2:31" s="41" customFormat="1" ht="22.5" customHeight="1">
      <c r="B56" s="14"/>
      <c r="C56" s="14"/>
      <c r="D56" s="15"/>
      <c r="E56" s="15"/>
      <c r="F56" s="16"/>
      <c r="G56" s="17"/>
      <c r="H56" s="17"/>
      <c r="I56" s="17"/>
      <c r="J56" s="17"/>
      <c r="K56" s="13"/>
      <c r="L56" s="13"/>
      <c r="M56" s="13"/>
      <c r="N56" s="13"/>
      <c r="O56" s="13"/>
      <c r="P56" s="13"/>
      <c r="Q56" s="13"/>
      <c r="R56" s="13"/>
      <c r="S56" s="13"/>
      <c r="T56" s="13"/>
      <c r="U56" s="13"/>
      <c r="V56" s="13"/>
      <c r="W56" s="13"/>
      <c r="X56" s="13"/>
      <c r="Y56" s="13"/>
      <c r="Z56" s="13"/>
      <c r="AA56" s="13"/>
      <c r="AB56" s="13"/>
      <c r="AC56" s="13"/>
      <c r="AD56" s="13"/>
      <c r="AE56" s="13"/>
    </row>
    <row r="57" spans="2:31" s="41" customFormat="1" ht="22.5" customHeight="1">
      <c r="B57" s="14"/>
      <c r="C57" s="14"/>
      <c r="D57" s="15"/>
      <c r="E57" s="15"/>
      <c r="F57" s="16"/>
      <c r="G57" s="17"/>
      <c r="H57" s="17"/>
      <c r="I57" s="17"/>
      <c r="J57" s="17"/>
      <c r="K57" s="13"/>
      <c r="L57" s="13"/>
      <c r="M57" s="13"/>
      <c r="N57" s="13"/>
      <c r="O57" s="13"/>
      <c r="P57" s="13"/>
      <c r="Q57" s="13"/>
      <c r="R57" s="13"/>
      <c r="S57" s="13"/>
      <c r="T57" s="13"/>
      <c r="U57" s="13"/>
      <c r="V57" s="13"/>
      <c r="W57" s="13"/>
      <c r="X57" s="13"/>
      <c r="Y57" s="13"/>
      <c r="Z57" s="13"/>
      <c r="AA57" s="13"/>
      <c r="AB57" s="13"/>
      <c r="AC57" s="13"/>
      <c r="AD57" s="13"/>
      <c r="AE57" s="13"/>
    </row>
    <row r="58" spans="2:31" s="41" customFormat="1" ht="22.5" customHeight="1">
      <c r="B58" s="14"/>
      <c r="C58" s="14"/>
      <c r="D58" s="15"/>
      <c r="E58" s="15"/>
      <c r="F58" s="16"/>
      <c r="G58" s="17"/>
      <c r="H58" s="17"/>
      <c r="I58" s="17"/>
      <c r="J58" s="17"/>
      <c r="K58" s="13"/>
      <c r="L58" s="13"/>
      <c r="M58" s="13"/>
      <c r="N58" s="13"/>
      <c r="O58" s="13"/>
      <c r="P58" s="13"/>
      <c r="Q58" s="13"/>
      <c r="R58" s="13"/>
      <c r="S58" s="13"/>
      <c r="T58" s="13"/>
      <c r="U58" s="13"/>
      <c r="V58" s="13"/>
      <c r="W58" s="13"/>
      <c r="X58" s="13"/>
      <c r="Y58" s="13"/>
      <c r="Z58" s="13"/>
      <c r="AA58" s="13"/>
      <c r="AB58" s="13"/>
      <c r="AC58" s="13"/>
      <c r="AD58" s="13"/>
      <c r="AE58" s="13"/>
    </row>
    <row r="59" spans="2:31" s="41" customFormat="1" ht="22.5" customHeight="1">
      <c r="B59" s="14"/>
      <c r="C59" s="14"/>
      <c r="D59" s="15"/>
      <c r="E59" s="15"/>
      <c r="F59" s="16"/>
      <c r="G59" s="17"/>
      <c r="H59" s="17"/>
      <c r="I59" s="17"/>
      <c r="J59" s="17"/>
      <c r="K59" s="13"/>
      <c r="L59" s="13"/>
      <c r="M59" s="13"/>
      <c r="N59" s="13"/>
      <c r="O59" s="13"/>
      <c r="P59" s="13"/>
      <c r="Q59" s="13"/>
      <c r="R59" s="13"/>
      <c r="S59" s="13"/>
      <c r="T59" s="13"/>
      <c r="U59" s="13"/>
      <c r="V59" s="13"/>
      <c r="W59" s="13"/>
      <c r="X59" s="13"/>
      <c r="Y59" s="13"/>
      <c r="Z59" s="13"/>
      <c r="AA59" s="13"/>
      <c r="AB59" s="13"/>
      <c r="AC59" s="13"/>
      <c r="AD59" s="13"/>
      <c r="AE59" s="13"/>
    </row>
    <row r="60" spans="2:31" s="41" customFormat="1" ht="22.5" customHeight="1">
      <c r="B60" s="14"/>
      <c r="C60" s="14"/>
      <c r="D60" s="15"/>
      <c r="E60" s="15"/>
      <c r="F60" s="16"/>
      <c r="G60" s="17"/>
      <c r="H60" s="17"/>
      <c r="I60" s="17"/>
      <c r="J60" s="17"/>
      <c r="K60" s="13"/>
      <c r="L60" s="13"/>
      <c r="M60" s="13"/>
      <c r="N60" s="13"/>
      <c r="O60" s="13"/>
      <c r="P60" s="13"/>
      <c r="Q60" s="13"/>
      <c r="R60" s="13"/>
      <c r="S60" s="13"/>
      <c r="T60" s="13"/>
      <c r="U60" s="13"/>
      <c r="V60" s="13"/>
      <c r="W60" s="13"/>
      <c r="X60" s="13"/>
      <c r="Y60" s="13"/>
      <c r="Z60" s="13"/>
      <c r="AA60" s="13"/>
      <c r="AB60" s="13"/>
      <c r="AC60" s="13"/>
      <c r="AD60" s="13"/>
      <c r="AE60" s="13"/>
    </row>
    <row r="61" spans="2:31" s="41" customFormat="1" ht="22.5" customHeight="1">
      <c r="B61" s="14"/>
      <c r="C61" s="14"/>
      <c r="D61" s="15"/>
      <c r="E61" s="15"/>
      <c r="F61" s="16"/>
      <c r="G61" s="17"/>
      <c r="H61" s="17"/>
      <c r="I61" s="17"/>
      <c r="J61" s="17"/>
      <c r="K61" s="13"/>
      <c r="L61" s="13"/>
      <c r="M61" s="13"/>
      <c r="N61" s="13"/>
      <c r="O61" s="13"/>
      <c r="P61" s="13"/>
      <c r="Q61" s="13"/>
      <c r="R61" s="13"/>
      <c r="S61" s="13"/>
      <c r="T61" s="13"/>
      <c r="U61" s="13"/>
      <c r="V61" s="13"/>
      <c r="W61" s="13"/>
      <c r="X61" s="13"/>
      <c r="Y61" s="13"/>
      <c r="Z61" s="13"/>
      <c r="AA61" s="13"/>
      <c r="AB61" s="13"/>
      <c r="AC61" s="13"/>
      <c r="AD61" s="13"/>
      <c r="AE61" s="13"/>
    </row>
    <row r="62" spans="2:31" s="41" customFormat="1" ht="22.5" customHeight="1">
      <c r="B62" s="14"/>
      <c r="C62" s="14"/>
      <c r="D62" s="15"/>
      <c r="E62" s="15"/>
      <c r="F62" s="16"/>
      <c r="G62" s="17"/>
      <c r="H62" s="17"/>
      <c r="I62" s="17"/>
      <c r="J62" s="17"/>
      <c r="K62" s="13"/>
      <c r="L62" s="13"/>
      <c r="M62" s="13"/>
      <c r="N62" s="13"/>
      <c r="O62" s="13"/>
      <c r="P62" s="13"/>
      <c r="Q62" s="13"/>
      <c r="R62" s="13"/>
      <c r="S62" s="13"/>
      <c r="T62" s="13"/>
      <c r="U62" s="13"/>
      <c r="V62" s="13"/>
      <c r="W62" s="13"/>
      <c r="X62" s="13"/>
      <c r="Y62" s="13"/>
      <c r="Z62" s="13"/>
      <c r="AA62" s="13"/>
      <c r="AB62" s="13"/>
      <c r="AC62" s="13"/>
      <c r="AD62" s="13"/>
      <c r="AE62" s="13"/>
    </row>
    <row r="63" spans="2:31" s="41" customFormat="1" ht="22.5" customHeight="1">
      <c r="B63" s="14"/>
      <c r="C63" s="14"/>
      <c r="D63" s="15"/>
      <c r="E63" s="15"/>
      <c r="F63" s="16"/>
      <c r="G63" s="17"/>
      <c r="H63" s="17"/>
      <c r="I63" s="17"/>
      <c r="J63" s="17"/>
      <c r="K63" s="13"/>
      <c r="L63" s="13"/>
      <c r="M63" s="13"/>
      <c r="N63" s="13"/>
      <c r="O63" s="13"/>
      <c r="P63" s="13"/>
      <c r="Q63" s="13"/>
      <c r="R63" s="13"/>
      <c r="S63" s="13"/>
      <c r="T63" s="13"/>
      <c r="U63" s="13"/>
      <c r="V63" s="13"/>
      <c r="W63" s="13"/>
      <c r="X63" s="13"/>
      <c r="Y63" s="13"/>
      <c r="Z63" s="13"/>
      <c r="AA63" s="13"/>
      <c r="AB63" s="13"/>
      <c r="AC63" s="13"/>
      <c r="AD63" s="13"/>
      <c r="AE63" s="13"/>
    </row>
    <row r="64" spans="2:31" s="41" customFormat="1" ht="22.5" customHeight="1">
      <c r="B64" s="14"/>
      <c r="C64" s="14"/>
      <c r="D64" s="15"/>
      <c r="E64" s="15"/>
      <c r="F64" s="16"/>
      <c r="G64" s="17"/>
      <c r="H64" s="17"/>
      <c r="I64" s="17"/>
      <c r="J64" s="17"/>
      <c r="K64" s="13"/>
      <c r="L64" s="13"/>
      <c r="M64" s="13"/>
      <c r="N64" s="13"/>
      <c r="O64" s="13"/>
      <c r="P64" s="13"/>
      <c r="Q64" s="13"/>
      <c r="R64" s="13"/>
      <c r="S64" s="13"/>
      <c r="T64" s="13"/>
      <c r="U64" s="13"/>
      <c r="V64" s="13"/>
      <c r="W64" s="13"/>
      <c r="X64" s="13"/>
      <c r="Y64" s="13"/>
      <c r="Z64" s="13"/>
      <c r="AA64" s="13"/>
      <c r="AB64" s="13"/>
      <c r="AC64" s="13"/>
      <c r="AD64" s="13"/>
      <c r="AE64" s="13"/>
    </row>
    <row r="65" spans="2:31" s="41" customFormat="1" ht="22.5" customHeight="1">
      <c r="B65" s="14"/>
      <c r="C65" s="14"/>
      <c r="D65" s="15"/>
      <c r="E65" s="15"/>
      <c r="F65" s="16"/>
      <c r="G65" s="17"/>
      <c r="H65" s="17"/>
      <c r="I65" s="17"/>
      <c r="J65" s="17"/>
      <c r="K65" s="13"/>
      <c r="L65" s="13"/>
      <c r="M65" s="13"/>
      <c r="N65" s="13"/>
      <c r="O65" s="13"/>
      <c r="P65" s="13"/>
      <c r="Q65" s="13"/>
      <c r="R65" s="13"/>
      <c r="S65" s="13"/>
      <c r="T65" s="13"/>
      <c r="U65" s="13"/>
      <c r="V65" s="13"/>
      <c r="W65" s="13"/>
      <c r="X65" s="13"/>
      <c r="Y65" s="13"/>
      <c r="Z65" s="13"/>
      <c r="AA65" s="13"/>
      <c r="AB65" s="13"/>
      <c r="AC65" s="13"/>
      <c r="AD65" s="13"/>
      <c r="AE65" s="13"/>
    </row>
    <row r="66" spans="2:31" s="41" customFormat="1" ht="22.5" customHeight="1">
      <c r="B66" s="14"/>
      <c r="C66" s="14"/>
      <c r="D66" s="15"/>
      <c r="E66" s="15"/>
      <c r="F66" s="16"/>
      <c r="G66" s="17"/>
      <c r="H66" s="17"/>
      <c r="I66" s="17"/>
      <c r="J66" s="17"/>
      <c r="K66" s="13"/>
      <c r="L66" s="13"/>
      <c r="M66" s="13"/>
      <c r="N66" s="13"/>
      <c r="O66" s="13"/>
      <c r="P66" s="13"/>
      <c r="Q66" s="13"/>
      <c r="R66" s="13"/>
      <c r="S66" s="13"/>
      <c r="T66" s="13"/>
      <c r="U66" s="13"/>
      <c r="V66" s="13"/>
      <c r="W66" s="13"/>
      <c r="X66" s="13"/>
      <c r="Y66" s="13"/>
      <c r="Z66" s="13"/>
      <c r="AA66" s="13"/>
      <c r="AB66" s="13"/>
      <c r="AC66" s="13"/>
      <c r="AD66" s="13"/>
      <c r="AE66" s="13"/>
    </row>
    <row r="67" spans="2:31" s="41" customFormat="1" ht="22.5" customHeight="1">
      <c r="B67" s="14"/>
      <c r="C67" s="14"/>
      <c r="D67" s="15"/>
      <c r="E67" s="15"/>
      <c r="F67" s="16"/>
      <c r="G67" s="17"/>
      <c r="H67" s="17"/>
      <c r="I67" s="17"/>
      <c r="J67" s="17"/>
      <c r="K67" s="13"/>
      <c r="L67" s="13"/>
      <c r="M67" s="13"/>
      <c r="N67" s="13"/>
      <c r="O67" s="13"/>
      <c r="P67" s="13"/>
      <c r="Q67" s="13"/>
      <c r="R67" s="13"/>
      <c r="S67" s="13"/>
      <c r="T67" s="13"/>
      <c r="U67" s="13"/>
      <c r="V67" s="13"/>
      <c r="W67" s="13"/>
      <c r="X67" s="13"/>
      <c r="Y67" s="13"/>
      <c r="Z67" s="13"/>
      <c r="AA67" s="13"/>
      <c r="AB67" s="13"/>
      <c r="AC67" s="13"/>
      <c r="AD67" s="13"/>
      <c r="AE67" s="13"/>
    </row>
    <row r="68" spans="2:31" s="41" customFormat="1" ht="22.5" customHeight="1">
      <c r="B68" s="14"/>
      <c r="C68" s="14"/>
      <c r="D68" s="15"/>
      <c r="E68" s="15"/>
      <c r="F68" s="16"/>
      <c r="G68" s="17"/>
      <c r="H68" s="17"/>
      <c r="I68" s="17"/>
      <c r="J68" s="17"/>
      <c r="K68" s="13"/>
      <c r="L68" s="13"/>
      <c r="M68" s="13"/>
      <c r="N68" s="13"/>
      <c r="O68" s="13"/>
      <c r="P68" s="13"/>
      <c r="Q68" s="13"/>
      <c r="R68" s="13"/>
      <c r="S68" s="13"/>
      <c r="T68" s="13"/>
      <c r="U68" s="13"/>
      <c r="V68" s="13"/>
      <c r="W68" s="13"/>
      <c r="X68" s="13"/>
      <c r="Y68" s="13"/>
      <c r="Z68" s="13"/>
      <c r="AA68" s="13"/>
      <c r="AB68" s="13"/>
      <c r="AC68" s="13"/>
      <c r="AD68" s="13"/>
      <c r="AE68" s="13"/>
    </row>
    <row r="69" spans="2:31" s="41" customFormat="1" ht="22.5" customHeight="1">
      <c r="B69" s="14"/>
      <c r="C69" s="14"/>
      <c r="D69" s="15"/>
      <c r="E69" s="15"/>
      <c r="F69" s="16"/>
      <c r="G69" s="17"/>
      <c r="H69" s="17"/>
      <c r="I69" s="17"/>
      <c r="J69" s="17"/>
      <c r="K69" s="13"/>
      <c r="L69" s="13"/>
      <c r="M69" s="13"/>
      <c r="N69" s="13"/>
      <c r="O69" s="13"/>
      <c r="P69" s="13"/>
      <c r="Q69" s="13"/>
      <c r="R69" s="13"/>
      <c r="S69" s="13"/>
      <c r="T69" s="13"/>
      <c r="U69" s="13"/>
      <c r="V69" s="13"/>
      <c r="W69" s="13"/>
      <c r="X69" s="13"/>
      <c r="Y69" s="13"/>
      <c r="Z69" s="13"/>
      <c r="AA69" s="13"/>
      <c r="AB69" s="13"/>
      <c r="AC69" s="13"/>
      <c r="AD69" s="13"/>
      <c r="AE69" s="13"/>
    </row>
    <row r="70" spans="2:31" s="41" customFormat="1" ht="22.5" customHeight="1">
      <c r="B70" s="14"/>
      <c r="C70" s="14"/>
      <c r="D70" s="15"/>
      <c r="E70" s="15"/>
      <c r="F70" s="16"/>
      <c r="G70" s="17"/>
      <c r="H70" s="17"/>
      <c r="I70" s="17"/>
      <c r="J70" s="17"/>
      <c r="K70" s="13"/>
      <c r="L70" s="13"/>
      <c r="M70" s="13"/>
      <c r="N70" s="13"/>
      <c r="O70" s="13"/>
      <c r="P70" s="13"/>
      <c r="Q70" s="13"/>
      <c r="R70" s="13"/>
      <c r="S70" s="13"/>
      <c r="T70" s="13"/>
      <c r="U70" s="13"/>
      <c r="V70" s="13"/>
      <c r="W70" s="13"/>
      <c r="X70" s="13"/>
      <c r="Y70" s="13"/>
      <c r="Z70" s="13"/>
      <c r="AA70" s="13"/>
      <c r="AB70" s="13"/>
      <c r="AC70" s="13"/>
      <c r="AD70" s="13"/>
      <c r="AE70" s="13"/>
    </row>
    <row r="71" spans="2:31" s="41" customFormat="1" ht="22.5" customHeight="1">
      <c r="B71" s="14"/>
      <c r="C71" s="14"/>
      <c r="D71" s="15"/>
      <c r="E71" s="15"/>
      <c r="F71" s="16"/>
      <c r="G71" s="17"/>
      <c r="H71" s="17"/>
      <c r="I71" s="17"/>
      <c r="J71" s="17"/>
      <c r="K71" s="13"/>
      <c r="L71" s="13"/>
      <c r="M71" s="13"/>
      <c r="N71" s="13"/>
      <c r="O71" s="13"/>
      <c r="P71" s="13"/>
      <c r="Q71" s="13"/>
      <c r="R71" s="13"/>
      <c r="S71" s="13"/>
      <c r="T71" s="13"/>
      <c r="U71" s="13"/>
      <c r="V71" s="13"/>
      <c r="W71" s="13"/>
      <c r="X71" s="13"/>
      <c r="Y71" s="13"/>
      <c r="Z71" s="13"/>
      <c r="AA71" s="13"/>
      <c r="AB71" s="13"/>
      <c r="AC71" s="13"/>
      <c r="AD71" s="13"/>
      <c r="AE71" s="13"/>
    </row>
    <row r="72" spans="2:31" s="41" customFormat="1" ht="22.5" customHeight="1">
      <c r="B72" s="14"/>
      <c r="C72" s="14"/>
      <c r="D72" s="15"/>
      <c r="E72" s="15"/>
      <c r="F72" s="16"/>
      <c r="G72" s="17"/>
      <c r="H72" s="17"/>
      <c r="I72" s="17"/>
      <c r="J72" s="17"/>
      <c r="K72" s="13"/>
      <c r="L72" s="13"/>
      <c r="M72" s="13"/>
      <c r="N72" s="13"/>
      <c r="O72" s="13"/>
      <c r="P72" s="13"/>
      <c r="Q72" s="13"/>
      <c r="R72" s="13"/>
      <c r="S72" s="13"/>
      <c r="T72" s="13"/>
      <c r="U72" s="13"/>
      <c r="V72" s="13"/>
      <c r="W72" s="13"/>
      <c r="X72" s="13"/>
      <c r="Y72" s="13"/>
      <c r="Z72" s="13"/>
      <c r="AA72" s="13"/>
      <c r="AB72" s="13"/>
      <c r="AC72" s="13"/>
      <c r="AD72" s="13"/>
      <c r="AE72" s="13"/>
    </row>
    <row r="73" spans="2:31" s="41" customFormat="1" ht="22.5" customHeight="1">
      <c r="B73" s="14"/>
      <c r="C73" s="14"/>
      <c r="D73" s="15"/>
      <c r="E73" s="15"/>
      <c r="F73" s="16"/>
      <c r="G73" s="17"/>
      <c r="H73" s="17"/>
      <c r="I73" s="17"/>
      <c r="J73" s="17"/>
      <c r="K73" s="13"/>
      <c r="L73" s="13"/>
      <c r="M73" s="13"/>
      <c r="N73" s="13"/>
      <c r="O73" s="13"/>
      <c r="P73" s="13"/>
      <c r="Q73" s="13"/>
      <c r="R73" s="13"/>
      <c r="S73" s="13"/>
      <c r="T73" s="13"/>
      <c r="U73" s="13"/>
      <c r="V73" s="13"/>
      <c r="W73" s="13"/>
      <c r="X73" s="13"/>
      <c r="Y73" s="13"/>
      <c r="Z73" s="13"/>
      <c r="AA73" s="13"/>
      <c r="AB73" s="13"/>
      <c r="AC73" s="13"/>
      <c r="AD73" s="13"/>
      <c r="AE73" s="13"/>
    </row>
    <row r="74" spans="2:31" s="41" customFormat="1" ht="22.5" customHeight="1">
      <c r="B74" s="14"/>
      <c r="C74" s="14"/>
      <c r="D74" s="15"/>
      <c r="E74" s="15"/>
      <c r="F74" s="16"/>
      <c r="G74" s="17"/>
      <c r="H74" s="17"/>
      <c r="I74" s="17"/>
      <c r="J74" s="17"/>
      <c r="K74" s="13"/>
      <c r="L74" s="13"/>
      <c r="M74" s="13"/>
      <c r="N74" s="13"/>
      <c r="O74" s="13"/>
      <c r="P74" s="13"/>
      <c r="Q74" s="13"/>
      <c r="R74" s="13"/>
      <c r="S74" s="13"/>
      <c r="T74" s="13"/>
      <c r="U74" s="13"/>
      <c r="V74" s="13"/>
      <c r="W74" s="13"/>
      <c r="X74" s="13"/>
      <c r="Y74" s="13"/>
      <c r="Z74" s="13"/>
      <c r="AA74" s="13"/>
      <c r="AB74" s="13"/>
      <c r="AC74" s="13"/>
      <c r="AD74" s="13"/>
      <c r="AE74" s="13"/>
    </row>
    <row r="75" spans="2:31" s="41" customFormat="1" ht="22.5" customHeight="1">
      <c r="B75" s="14"/>
      <c r="C75" s="14"/>
      <c r="D75" s="15"/>
      <c r="E75" s="15"/>
      <c r="F75" s="16"/>
      <c r="G75" s="17"/>
      <c r="H75" s="17"/>
      <c r="I75" s="17"/>
      <c r="J75" s="17"/>
      <c r="K75" s="13"/>
      <c r="L75" s="13"/>
      <c r="M75" s="13"/>
      <c r="N75" s="13"/>
      <c r="O75" s="13"/>
      <c r="P75" s="13"/>
      <c r="Q75" s="13"/>
      <c r="R75" s="13"/>
      <c r="S75" s="13"/>
      <c r="T75" s="13"/>
      <c r="U75" s="13"/>
      <c r="V75" s="13"/>
      <c r="W75" s="13"/>
      <c r="X75" s="13"/>
      <c r="Y75" s="13"/>
      <c r="Z75" s="13"/>
      <c r="AA75" s="13"/>
      <c r="AB75" s="13"/>
      <c r="AC75" s="13"/>
      <c r="AD75" s="13"/>
      <c r="AE75" s="13"/>
    </row>
    <row r="76" spans="2:31" s="41" customFormat="1" ht="22.5" customHeight="1">
      <c r="B76" s="14"/>
      <c r="C76" s="14"/>
      <c r="D76" s="15"/>
      <c r="E76" s="15"/>
      <c r="F76" s="16"/>
      <c r="G76" s="17"/>
      <c r="H76" s="17"/>
      <c r="I76" s="17"/>
      <c r="J76" s="17"/>
      <c r="K76" s="13"/>
      <c r="L76" s="13"/>
      <c r="M76" s="13"/>
      <c r="N76" s="13"/>
      <c r="O76" s="13"/>
      <c r="P76" s="13"/>
      <c r="Q76" s="13"/>
      <c r="R76" s="13"/>
      <c r="S76" s="13"/>
      <c r="T76" s="13"/>
      <c r="U76" s="13"/>
      <c r="V76" s="13"/>
      <c r="W76" s="13"/>
      <c r="X76" s="13"/>
      <c r="Y76" s="13"/>
      <c r="Z76" s="13"/>
      <c r="AA76" s="13"/>
      <c r="AB76" s="13"/>
      <c r="AC76" s="13"/>
      <c r="AD76" s="13"/>
      <c r="AE76" s="13"/>
    </row>
    <row r="77" spans="2:31" s="41" customFormat="1" ht="22.5" customHeight="1">
      <c r="B77" s="14"/>
      <c r="C77" s="14"/>
      <c r="D77" s="15"/>
      <c r="E77" s="15"/>
      <c r="F77" s="16"/>
      <c r="G77" s="17"/>
      <c r="H77" s="17"/>
      <c r="I77" s="17"/>
      <c r="J77" s="17"/>
      <c r="K77" s="13"/>
      <c r="L77" s="13"/>
      <c r="M77" s="13"/>
      <c r="N77" s="13"/>
      <c r="O77" s="13"/>
      <c r="P77" s="13"/>
      <c r="Q77" s="13"/>
      <c r="R77" s="13"/>
      <c r="S77" s="13"/>
      <c r="T77" s="13"/>
      <c r="U77" s="13"/>
      <c r="V77" s="13"/>
      <c r="W77" s="13"/>
      <c r="X77" s="13"/>
      <c r="Y77" s="13"/>
      <c r="Z77" s="13"/>
      <c r="AA77" s="13"/>
      <c r="AB77" s="13"/>
      <c r="AC77" s="13"/>
      <c r="AD77" s="13"/>
      <c r="AE77" s="13"/>
    </row>
    <row r="78" spans="2:31" s="41" customFormat="1" ht="22.5" customHeight="1">
      <c r="B78" s="14"/>
      <c r="C78" s="14"/>
      <c r="D78" s="15"/>
      <c r="E78" s="15"/>
      <c r="F78" s="16"/>
      <c r="G78" s="17"/>
      <c r="H78" s="17"/>
      <c r="I78" s="17"/>
      <c r="J78" s="17"/>
      <c r="K78" s="13"/>
      <c r="L78" s="13"/>
      <c r="M78" s="13"/>
      <c r="N78" s="13"/>
      <c r="O78" s="13"/>
      <c r="P78" s="13"/>
      <c r="Q78" s="13"/>
      <c r="R78" s="13"/>
      <c r="S78" s="13"/>
      <c r="T78" s="13"/>
      <c r="U78" s="13"/>
      <c r="V78" s="13"/>
      <c r="W78" s="13"/>
      <c r="X78" s="13"/>
      <c r="Y78" s="13"/>
      <c r="Z78" s="13"/>
      <c r="AA78" s="13"/>
      <c r="AB78" s="13"/>
      <c r="AC78" s="13"/>
      <c r="AD78" s="13"/>
      <c r="AE78" s="13"/>
    </row>
    <row r="79" spans="2:31" s="41" customFormat="1" ht="22.5" customHeight="1">
      <c r="B79" s="14"/>
      <c r="C79" s="14"/>
      <c r="D79" s="15"/>
      <c r="E79" s="15"/>
      <c r="F79" s="16"/>
      <c r="G79" s="17"/>
      <c r="H79" s="17"/>
      <c r="I79" s="17"/>
      <c r="J79" s="17"/>
      <c r="K79" s="13"/>
      <c r="L79" s="13"/>
      <c r="M79" s="13"/>
      <c r="N79" s="13"/>
      <c r="O79" s="13"/>
      <c r="P79" s="13"/>
      <c r="Q79" s="13"/>
      <c r="R79" s="13"/>
      <c r="S79" s="13"/>
      <c r="T79" s="13"/>
      <c r="U79" s="13"/>
      <c r="V79" s="13"/>
      <c r="W79" s="13"/>
      <c r="X79" s="13"/>
      <c r="Y79" s="13"/>
      <c r="Z79" s="13"/>
      <c r="AA79" s="13"/>
      <c r="AB79" s="13"/>
      <c r="AC79" s="13"/>
      <c r="AD79" s="13"/>
      <c r="AE79" s="13"/>
    </row>
    <row r="80" spans="2:31" s="41" customFormat="1" ht="22.5" customHeight="1">
      <c r="B80" s="14"/>
      <c r="C80" s="14"/>
      <c r="D80" s="15"/>
      <c r="E80" s="15"/>
      <c r="F80" s="16"/>
      <c r="G80" s="17"/>
      <c r="H80" s="17"/>
      <c r="I80" s="17"/>
      <c r="J80" s="17"/>
      <c r="K80" s="13"/>
      <c r="L80" s="13"/>
      <c r="M80" s="13"/>
      <c r="N80" s="13"/>
      <c r="O80" s="13"/>
      <c r="P80" s="13"/>
      <c r="Q80" s="13"/>
      <c r="R80" s="13"/>
      <c r="S80" s="13"/>
      <c r="T80" s="13"/>
      <c r="U80" s="13"/>
      <c r="V80" s="13"/>
      <c r="W80" s="13"/>
      <c r="X80" s="13"/>
      <c r="Y80" s="13"/>
      <c r="Z80" s="13"/>
      <c r="AA80" s="13"/>
      <c r="AB80" s="13"/>
      <c r="AC80" s="13"/>
      <c r="AD80" s="13"/>
      <c r="AE80" s="13"/>
    </row>
    <row r="81" spans="2:31" s="41" customFormat="1" ht="22.5" customHeight="1">
      <c r="B81" s="14"/>
      <c r="C81" s="14"/>
      <c r="D81" s="15"/>
      <c r="E81" s="15"/>
      <c r="F81" s="16"/>
      <c r="G81" s="17"/>
      <c r="H81" s="17"/>
      <c r="I81" s="17"/>
      <c r="J81" s="17"/>
      <c r="K81" s="13"/>
      <c r="L81" s="13"/>
      <c r="M81" s="13"/>
      <c r="N81" s="13"/>
      <c r="O81" s="13"/>
      <c r="P81" s="13"/>
      <c r="Q81" s="13"/>
      <c r="R81" s="13"/>
      <c r="S81" s="13"/>
      <c r="T81" s="13"/>
      <c r="U81" s="13"/>
      <c r="V81" s="13"/>
      <c r="W81" s="13"/>
      <c r="X81" s="13"/>
      <c r="Y81" s="13"/>
      <c r="Z81" s="13"/>
      <c r="AA81" s="13"/>
      <c r="AB81" s="13"/>
      <c r="AC81" s="13"/>
      <c r="AD81" s="13"/>
      <c r="AE81" s="13"/>
    </row>
    <row r="82" spans="2:31" s="41" customFormat="1" ht="22.5" customHeight="1">
      <c r="B82" s="14"/>
      <c r="C82" s="14"/>
      <c r="D82" s="15"/>
      <c r="E82" s="15"/>
      <c r="F82" s="16"/>
      <c r="G82" s="17"/>
      <c r="H82" s="17"/>
      <c r="I82" s="17"/>
      <c r="J82" s="17"/>
      <c r="K82" s="13"/>
      <c r="L82" s="13"/>
      <c r="M82" s="13"/>
      <c r="N82" s="13"/>
      <c r="O82" s="13"/>
      <c r="P82" s="13"/>
      <c r="Q82" s="13"/>
      <c r="R82" s="13"/>
      <c r="S82" s="13"/>
      <c r="T82" s="13"/>
      <c r="U82" s="13"/>
      <c r="V82" s="13"/>
      <c r="W82" s="13"/>
      <c r="X82" s="13"/>
      <c r="Y82" s="13"/>
      <c r="Z82" s="13"/>
      <c r="AA82" s="13"/>
      <c r="AB82" s="13"/>
      <c r="AC82" s="13"/>
      <c r="AD82" s="13"/>
      <c r="AE82" s="13"/>
    </row>
    <row r="83" spans="2:31" s="41" customFormat="1" ht="22.5" customHeight="1">
      <c r="B83" s="14"/>
      <c r="C83" s="14"/>
      <c r="D83" s="15"/>
      <c r="E83" s="15"/>
      <c r="F83" s="16"/>
      <c r="G83" s="17"/>
      <c r="H83" s="17"/>
      <c r="I83" s="17"/>
      <c r="J83" s="17"/>
      <c r="K83" s="13"/>
      <c r="L83" s="13"/>
      <c r="M83" s="13"/>
      <c r="N83" s="13"/>
      <c r="O83" s="13"/>
      <c r="P83" s="13"/>
      <c r="Q83" s="13"/>
      <c r="R83" s="13"/>
      <c r="S83" s="13"/>
      <c r="T83" s="13"/>
      <c r="U83" s="13"/>
      <c r="V83" s="13"/>
      <c r="W83" s="13"/>
      <c r="X83" s="13"/>
      <c r="Y83" s="13"/>
      <c r="Z83" s="13"/>
      <c r="AA83" s="13"/>
      <c r="AB83" s="13"/>
      <c r="AC83" s="13"/>
      <c r="AD83" s="13"/>
      <c r="AE83" s="13"/>
    </row>
    <row r="84" spans="2:31" s="41" customFormat="1" ht="22.5" customHeight="1">
      <c r="B84" s="14"/>
      <c r="C84" s="14"/>
      <c r="D84" s="15"/>
      <c r="E84" s="15"/>
      <c r="F84" s="16"/>
      <c r="G84" s="17"/>
      <c r="H84" s="17"/>
      <c r="I84" s="17"/>
      <c r="J84" s="17"/>
      <c r="K84" s="13"/>
      <c r="L84" s="13"/>
      <c r="M84" s="13"/>
      <c r="N84" s="13"/>
      <c r="O84" s="13"/>
      <c r="P84" s="13"/>
      <c r="Q84" s="13"/>
      <c r="R84" s="13"/>
      <c r="S84" s="13"/>
      <c r="T84" s="13"/>
      <c r="U84" s="13"/>
      <c r="V84" s="13"/>
      <c r="W84" s="13"/>
      <c r="X84" s="13"/>
      <c r="Y84" s="13"/>
      <c r="Z84" s="13"/>
      <c r="AA84" s="13"/>
      <c r="AB84" s="13"/>
      <c r="AC84" s="13"/>
      <c r="AD84" s="13"/>
      <c r="AE84" s="13"/>
    </row>
    <row r="85" spans="2:31" s="41" customFormat="1" ht="22.5" customHeight="1">
      <c r="B85" s="14"/>
      <c r="C85" s="14"/>
      <c r="D85" s="15"/>
      <c r="E85" s="15"/>
      <c r="F85" s="16"/>
      <c r="G85" s="17"/>
      <c r="H85" s="17"/>
      <c r="I85" s="17"/>
      <c r="J85" s="17"/>
      <c r="K85" s="13"/>
      <c r="L85" s="13"/>
      <c r="M85" s="13"/>
      <c r="N85" s="13"/>
      <c r="O85" s="13"/>
      <c r="P85" s="13"/>
      <c r="Q85" s="13"/>
      <c r="R85" s="13"/>
      <c r="S85" s="13"/>
      <c r="T85" s="13"/>
      <c r="U85" s="13"/>
      <c r="V85" s="13"/>
      <c r="W85" s="13"/>
      <c r="X85" s="13"/>
      <c r="Y85" s="13"/>
      <c r="Z85" s="13"/>
      <c r="AA85" s="13"/>
      <c r="AB85" s="13"/>
      <c r="AC85" s="13"/>
      <c r="AD85" s="13"/>
      <c r="AE85" s="13"/>
    </row>
    <row r="86" spans="2:31" s="41" customFormat="1" ht="22.5" customHeight="1">
      <c r="B86" s="14"/>
      <c r="C86" s="14"/>
      <c r="D86" s="15"/>
      <c r="E86" s="15"/>
      <c r="F86" s="16"/>
      <c r="G86" s="17"/>
      <c r="H86" s="17"/>
      <c r="I86" s="17"/>
      <c r="J86" s="17"/>
      <c r="K86" s="13"/>
      <c r="L86" s="13"/>
      <c r="M86" s="13"/>
      <c r="N86" s="13"/>
      <c r="O86" s="13"/>
      <c r="P86" s="13"/>
      <c r="Q86" s="13"/>
      <c r="R86" s="13"/>
      <c r="S86" s="13"/>
      <c r="T86" s="13"/>
      <c r="U86" s="13"/>
      <c r="V86" s="13"/>
      <c r="W86" s="13"/>
      <c r="X86" s="13"/>
      <c r="Y86" s="13"/>
      <c r="Z86" s="13"/>
      <c r="AA86" s="13"/>
      <c r="AB86" s="13"/>
      <c r="AC86" s="13"/>
      <c r="AD86" s="13"/>
      <c r="AE86" s="13"/>
    </row>
    <row r="87" spans="2:31" s="41" customFormat="1" ht="22.5" customHeight="1">
      <c r="B87" s="14"/>
      <c r="C87" s="14"/>
      <c r="D87" s="15"/>
      <c r="E87" s="15"/>
      <c r="F87" s="16"/>
      <c r="G87" s="17"/>
      <c r="H87" s="17"/>
      <c r="I87" s="17"/>
      <c r="J87" s="17"/>
      <c r="K87" s="13"/>
      <c r="L87" s="13"/>
      <c r="M87" s="13"/>
      <c r="N87" s="13"/>
      <c r="O87" s="13"/>
      <c r="P87" s="13"/>
      <c r="Q87" s="13"/>
      <c r="R87" s="13"/>
      <c r="S87" s="13"/>
      <c r="T87" s="13"/>
      <c r="U87" s="13"/>
      <c r="V87" s="13"/>
      <c r="W87" s="13"/>
      <c r="X87" s="13"/>
      <c r="Y87" s="13"/>
      <c r="Z87" s="13"/>
      <c r="AA87" s="13"/>
      <c r="AB87" s="13"/>
      <c r="AC87" s="13"/>
      <c r="AD87" s="13"/>
      <c r="AE87" s="13"/>
    </row>
    <row r="88" spans="2:31" s="41" customFormat="1" ht="22.5" customHeight="1">
      <c r="B88" s="14"/>
      <c r="C88" s="14"/>
      <c r="D88" s="15"/>
      <c r="E88" s="15"/>
      <c r="F88" s="16"/>
      <c r="G88" s="17"/>
      <c r="H88" s="17"/>
      <c r="I88" s="17"/>
      <c r="J88" s="17"/>
      <c r="K88" s="13"/>
      <c r="L88" s="13"/>
      <c r="M88" s="13"/>
      <c r="N88" s="13"/>
      <c r="O88" s="13"/>
      <c r="P88" s="13"/>
      <c r="Q88" s="13"/>
      <c r="R88" s="13"/>
      <c r="S88" s="13"/>
      <c r="T88" s="13"/>
      <c r="U88" s="13"/>
      <c r="V88" s="13"/>
      <c r="W88" s="13"/>
      <c r="X88" s="13"/>
      <c r="Y88" s="13"/>
      <c r="Z88" s="13"/>
      <c r="AA88" s="13"/>
      <c r="AB88" s="13"/>
      <c r="AC88" s="13"/>
      <c r="AD88" s="13"/>
      <c r="AE88" s="13"/>
    </row>
    <row r="89" spans="2:31" s="41" customFormat="1" ht="22.5" customHeight="1">
      <c r="B89" s="14"/>
      <c r="C89" s="14"/>
      <c r="D89" s="15"/>
      <c r="E89" s="15"/>
      <c r="F89" s="16"/>
      <c r="G89" s="17"/>
      <c r="H89" s="17"/>
      <c r="I89" s="17"/>
      <c r="J89" s="17"/>
      <c r="K89" s="13"/>
      <c r="L89" s="13"/>
      <c r="M89" s="13"/>
      <c r="N89" s="13"/>
      <c r="O89" s="13"/>
      <c r="P89" s="13"/>
      <c r="Q89" s="13"/>
      <c r="R89" s="13"/>
      <c r="S89" s="13"/>
      <c r="T89" s="13"/>
      <c r="U89" s="13"/>
      <c r="V89" s="13"/>
      <c r="W89" s="13"/>
      <c r="X89" s="13"/>
      <c r="Y89" s="13"/>
      <c r="Z89" s="13"/>
      <c r="AA89" s="13"/>
      <c r="AB89" s="13"/>
      <c r="AC89" s="13"/>
      <c r="AD89" s="13"/>
      <c r="AE89" s="13"/>
    </row>
    <row r="90" spans="2:31" s="41" customFormat="1" ht="22.5" customHeight="1">
      <c r="B90" s="14"/>
      <c r="C90" s="14"/>
      <c r="D90" s="15"/>
      <c r="E90" s="15"/>
      <c r="F90" s="16"/>
      <c r="G90" s="17"/>
      <c r="H90" s="17"/>
      <c r="I90" s="17"/>
      <c r="J90" s="17"/>
      <c r="K90" s="13"/>
      <c r="L90" s="13"/>
      <c r="M90" s="13"/>
      <c r="N90" s="13"/>
      <c r="O90" s="13"/>
      <c r="P90" s="13"/>
      <c r="Q90" s="13"/>
      <c r="R90" s="13"/>
      <c r="S90" s="13"/>
      <c r="T90" s="13"/>
      <c r="U90" s="13"/>
      <c r="V90" s="13"/>
      <c r="W90" s="13"/>
      <c r="X90" s="13"/>
      <c r="Y90" s="13"/>
      <c r="Z90" s="13"/>
      <c r="AA90" s="13"/>
      <c r="AB90" s="13"/>
      <c r="AC90" s="13"/>
      <c r="AD90" s="13"/>
      <c r="AE90" s="13"/>
    </row>
    <row r="91" spans="2:31" s="41" customFormat="1" ht="22.5" customHeight="1">
      <c r="B91" s="14"/>
      <c r="C91" s="14"/>
      <c r="D91" s="15"/>
      <c r="E91" s="15"/>
      <c r="F91" s="16"/>
      <c r="G91" s="17"/>
      <c r="H91" s="17"/>
      <c r="I91" s="17"/>
      <c r="J91" s="17"/>
      <c r="K91" s="13"/>
      <c r="L91" s="13"/>
      <c r="M91" s="13"/>
      <c r="N91" s="13"/>
      <c r="O91" s="13"/>
      <c r="P91" s="13"/>
      <c r="Q91" s="13"/>
      <c r="R91" s="13"/>
      <c r="S91" s="13"/>
      <c r="T91" s="13"/>
      <c r="U91" s="13"/>
      <c r="V91" s="13"/>
      <c r="W91" s="13"/>
      <c r="X91" s="13"/>
      <c r="Y91" s="13"/>
      <c r="Z91" s="13"/>
      <c r="AA91" s="13"/>
      <c r="AB91" s="13"/>
      <c r="AC91" s="13"/>
      <c r="AD91" s="13"/>
      <c r="AE91" s="13"/>
    </row>
    <row r="92" spans="2:31" s="41" customFormat="1" ht="22.5" customHeight="1">
      <c r="B92" s="14"/>
      <c r="C92" s="14"/>
      <c r="D92" s="15"/>
      <c r="E92" s="15"/>
      <c r="F92" s="16"/>
      <c r="G92" s="17"/>
      <c r="H92" s="17"/>
      <c r="I92" s="17"/>
      <c r="J92" s="17"/>
      <c r="K92" s="13"/>
      <c r="L92" s="13"/>
      <c r="M92" s="13"/>
      <c r="N92" s="13"/>
      <c r="O92" s="13"/>
      <c r="P92" s="13"/>
      <c r="Q92" s="13"/>
      <c r="R92" s="13"/>
      <c r="S92" s="13"/>
      <c r="T92" s="13"/>
      <c r="U92" s="13"/>
      <c r="V92" s="13"/>
      <c r="W92" s="13"/>
      <c r="X92" s="13"/>
      <c r="Y92" s="13"/>
      <c r="Z92" s="13"/>
      <c r="AA92" s="13"/>
      <c r="AB92" s="13"/>
      <c r="AC92" s="13"/>
      <c r="AD92" s="13"/>
      <c r="AE92" s="13"/>
    </row>
    <row r="93" spans="2:31" s="41" customFormat="1" ht="22.5" customHeight="1">
      <c r="B93" s="14"/>
      <c r="C93" s="14"/>
      <c r="D93" s="15"/>
      <c r="E93" s="15"/>
      <c r="F93" s="16"/>
      <c r="G93" s="17"/>
      <c r="H93" s="17"/>
      <c r="I93" s="17"/>
      <c r="J93" s="17"/>
      <c r="K93" s="13"/>
      <c r="L93" s="13"/>
      <c r="M93" s="13"/>
      <c r="N93" s="13"/>
      <c r="O93" s="13"/>
      <c r="P93" s="13"/>
      <c r="Q93" s="13"/>
      <c r="R93" s="13"/>
      <c r="S93" s="13"/>
      <c r="T93" s="13"/>
      <c r="U93" s="13"/>
      <c r="V93" s="13"/>
      <c r="W93" s="13"/>
      <c r="X93" s="13"/>
      <c r="Y93" s="13"/>
      <c r="Z93" s="13"/>
      <c r="AA93" s="13"/>
      <c r="AB93" s="13"/>
      <c r="AC93" s="13"/>
      <c r="AD93" s="13"/>
      <c r="AE93" s="13"/>
    </row>
    <row r="94" spans="2:31" s="41" customFormat="1" ht="22.5" customHeight="1">
      <c r="B94" s="14"/>
      <c r="C94" s="14"/>
      <c r="D94" s="15"/>
      <c r="E94" s="15"/>
      <c r="F94" s="16"/>
      <c r="G94" s="17"/>
      <c r="H94" s="17"/>
      <c r="I94" s="17"/>
      <c r="J94" s="17"/>
      <c r="K94" s="13"/>
      <c r="L94" s="13"/>
      <c r="M94" s="13"/>
      <c r="N94" s="13"/>
      <c r="O94" s="13"/>
      <c r="P94" s="13"/>
      <c r="Q94" s="13"/>
      <c r="R94" s="13"/>
      <c r="S94" s="13"/>
      <c r="T94" s="13"/>
      <c r="U94" s="13"/>
      <c r="V94" s="13"/>
      <c r="W94" s="13"/>
      <c r="X94" s="13"/>
      <c r="Y94" s="13"/>
      <c r="Z94" s="13"/>
      <c r="AA94" s="13"/>
      <c r="AB94" s="13"/>
      <c r="AC94" s="13"/>
      <c r="AD94" s="13"/>
      <c r="AE94" s="13"/>
    </row>
    <row r="95" spans="2:31" s="41" customFormat="1" ht="22.5" customHeight="1">
      <c r="B95" s="14"/>
      <c r="C95" s="14"/>
      <c r="D95" s="15"/>
      <c r="E95" s="15"/>
      <c r="F95" s="16"/>
      <c r="G95" s="17"/>
      <c r="H95" s="17"/>
      <c r="I95" s="17"/>
      <c r="J95" s="17"/>
      <c r="K95" s="13"/>
      <c r="L95" s="13"/>
      <c r="M95" s="13"/>
      <c r="N95" s="13"/>
      <c r="O95" s="13"/>
      <c r="P95" s="13"/>
      <c r="Q95" s="13"/>
      <c r="R95" s="13"/>
      <c r="S95" s="13"/>
      <c r="T95" s="13"/>
      <c r="U95" s="13"/>
      <c r="V95" s="13"/>
      <c r="W95" s="13"/>
      <c r="X95" s="13"/>
      <c r="Y95" s="13"/>
      <c r="Z95" s="13"/>
      <c r="AA95" s="13"/>
      <c r="AB95" s="13"/>
      <c r="AC95" s="13"/>
      <c r="AD95" s="13"/>
      <c r="AE95" s="13"/>
    </row>
    <row r="96" spans="2:31" s="41" customFormat="1" ht="22.5" customHeight="1">
      <c r="B96" s="14"/>
      <c r="C96" s="14"/>
      <c r="D96" s="15"/>
      <c r="E96" s="15"/>
      <c r="F96" s="16"/>
      <c r="G96" s="17"/>
      <c r="H96" s="17"/>
      <c r="I96" s="17"/>
      <c r="J96" s="17"/>
      <c r="K96" s="13"/>
      <c r="L96" s="13"/>
      <c r="M96" s="13"/>
      <c r="N96" s="13"/>
      <c r="O96" s="13"/>
      <c r="P96" s="13"/>
      <c r="Q96" s="13"/>
      <c r="R96" s="13"/>
      <c r="S96" s="13"/>
      <c r="T96" s="13"/>
      <c r="U96" s="13"/>
      <c r="V96" s="13"/>
      <c r="W96" s="13"/>
      <c r="X96" s="13"/>
      <c r="Y96" s="13"/>
      <c r="Z96" s="13"/>
      <c r="AA96" s="13"/>
      <c r="AB96" s="13"/>
      <c r="AC96" s="13"/>
      <c r="AD96" s="13"/>
      <c r="AE96" s="13"/>
    </row>
    <row r="97" spans="2:31" s="41" customFormat="1" ht="22.5" customHeight="1">
      <c r="B97" s="14"/>
      <c r="C97" s="14"/>
      <c r="D97" s="15"/>
      <c r="E97" s="15"/>
      <c r="F97" s="16"/>
      <c r="G97" s="17"/>
      <c r="H97" s="17"/>
      <c r="I97" s="17"/>
      <c r="J97" s="17"/>
      <c r="K97" s="13"/>
      <c r="L97" s="13"/>
      <c r="M97" s="13"/>
      <c r="N97" s="13"/>
      <c r="O97" s="13"/>
      <c r="P97" s="13"/>
      <c r="Q97" s="13"/>
      <c r="R97" s="13"/>
      <c r="S97" s="13"/>
      <c r="T97" s="13"/>
      <c r="U97" s="13"/>
      <c r="V97" s="13"/>
      <c r="W97" s="13"/>
      <c r="X97" s="13"/>
      <c r="Y97" s="13"/>
      <c r="Z97" s="13"/>
      <c r="AA97" s="13"/>
      <c r="AB97" s="13"/>
      <c r="AC97" s="13"/>
      <c r="AD97" s="13"/>
      <c r="AE97" s="13"/>
    </row>
    <row r="98" spans="2:31" s="41" customFormat="1" ht="22.5" customHeight="1">
      <c r="B98" s="14"/>
      <c r="C98" s="14"/>
      <c r="D98" s="15"/>
      <c r="E98" s="15"/>
      <c r="F98" s="16"/>
      <c r="G98" s="17"/>
      <c r="H98" s="17"/>
      <c r="I98" s="17"/>
      <c r="J98" s="17"/>
      <c r="K98" s="13"/>
      <c r="L98" s="13"/>
      <c r="M98" s="13"/>
      <c r="N98" s="13"/>
      <c r="O98" s="13"/>
      <c r="P98" s="13"/>
      <c r="Q98" s="13"/>
      <c r="R98" s="13"/>
      <c r="S98" s="13"/>
      <c r="T98" s="13"/>
      <c r="U98" s="13"/>
      <c r="V98" s="13"/>
      <c r="W98" s="13"/>
      <c r="X98" s="13"/>
      <c r="Y98" s="13"/>
      <c r="Z98" s="13"/>
      <c r="AA98" s="13"/>
      <c r="AB98" s="13"/>
      <c r="AC98" s="13"/>
      <c r="AD98" s="13"/>
      <c r="AE98" s="13"/>
    </row>
    <row r="99" spans="2:31" s="41" customFormat="1" ht="22.5" customHeight="1">
      <c r="B99" s="14"/>
      <c r="C99" s="14"/>
      <c r="D99" s="15"/>
      <c r="E99" s="15"/>
      <c r="F99" s="16"/>
      <c r="G99" s="17"/>
      <c r="H99" s="17"/>
      <c r="I99" s="17"/>
      <c r="J99" s="17"/>
      <c r="K99" s="13"/>
      <c r="L99" s="13"/>
      <c r="M99" s="13"/>
      <c r="N99" s="13"/>
      <c r="O99" s="13"/>
      <c r="P99" s="13"/>
      <c r="Q99" s="13"/>
      <c r="R99" s="13"/>
      <c r="S99" s="13"/>
      <c r="T99" s="13"/>
      <c r="U99" s="13"/>
      <c r="V99" s="13"/>
      <c r="W99" s="13"/>
      <c r="X99" s="13"/>
      <c r="Y99" s="13"/>
      <c r="Z99" s="13"/>
      <c r="AA99" s="13"/>
      <c r="AB99" s="13"/>
      <c r="AC99" s="13"/>
      <c r="AD99" s="13"/>
      <c r="AE99" s="13"/>
    </row>
    <row r="100" spans="2:31" s="41" customFormat="1" ht="22.5" customHeight="1">
      <c r="B100" s="14"/>
      <c r="C100" s="14"/>
      <c r="D100" s="15"/>
      <c r="E100" s="15"/>
      <c r="F100" s="16"/>
      <c r="G100" s="17"/>
      <c r="H100" s="17"/>
      <c r="I100" s="17"/>
      <c r="J100" s="17"/>
      <c r="K100" s="13"/>
      <c r="L100" s="13"/>
      <c r="M100" s="13"/>
      <c r="N100" s="13"/>
      <c r="O100" s="13"/>
      <c r="P100" s="13"/>
      <c r="Q100" s="13"/>
      <c r="R100" s="13"/>
      <c r="S100" s="13"/>
      <c r="T100" s="13"/>
      <c r="U100" s="13"/>
      <c r="V100" s="13"/>
      <c r="W100" s="13"/>
      <c r="X100" s="13"/>
      <c r="Y100" s="13"/>
      <c r="Z100" s="13"/>
      <c r="AA100" s="13"/>
      <c r="AB100" s="13"/>
      <c r="AC100" s="13"/>
      <c r="AD100" s="13"/>
      <c r="AE100" s="13"/>
    </row>
    <row r="101" spans="2:31" s="41" customFormat="1" ht="22.5" customHeight="1">
      <c r="B101" s="14"/>
      <c r="C101" s="14"/>
      <c r="D101" s="15"/>
      <c r="E101" s="15"/>
      <c r="F101" s="16"/>
      <c r="G101" s="17"/>
      <c r="H101" s="17"/>
      <c r="I101" s="17"/>
      <c r="J101" s="17"/>
      <c r="K101" s="13"/>
      <c r="L101" s="13"/>
      <c r="M101" s="13"/>
      <c r="N101" s="13"/>
      <c r="O101" s="13"/>
      <c r="P101" s="13"/>
      <c r="Q101" s="13"/>
      <c r="R101" s="13"/>
      <c r="S101" s="13"/>
      <c r="T101" s="13"/>
      <c r="U101" s="13"/>
      <c r="V101" s="13"/>
      <c r="W101" s="13"/>
      <c r="X101" s="13"/>
      <c r="Y101" s="13"/>
      <c r="Z101" s="13"/>
      <c r="AA101" s="13"/>
      <c r="AB101" s="13"/>
      <c r="AC101" s="13"/>
      <c r="AD101" s="13"/>
      <c r="AE101" s="13"/>
    </row>
    <row r="102" spans="2:31" s="41" customFormat="1" ht="22.5" customHeight="1">
      <c r="B102" s="14"/>
      <c r="C102" s="14"/>
      <c r="D102" s="15"/>
      <c r="E102" s="15"/>
      <c r="F102" s="16"/>
      <c r="G102" s="17"/>
      <c r="H102" s="17"/>
      <c r="I102" s="17"/>
      <c r="J102" s="17"/>
      <c r="K102" s="13"/>
      <c r="L102" s="13"/>
      <c r="M102" s="13"/>
      <c r="N102" s="13"/>
      <c r="O102" s="13"/>
      <c r="P102" s="13"/>
      <c r="Q102" s="13"/>
      <c r="R102" s="13"/>
      <c r="S102" s="13"/>
      <c r="T102" s="13"/>
      <c r="U102" s="13"/>
      <c r="V102" s="13"/>
      <c r="W102" s="13"/>
      <c r="X102" s="13"/>
      <c r="Y102" s="13"/>
      <c r="Z102" s="13"/>
      <c r="AA102" s="13"/>
      <c r="AB102" s="13"/>
      <c r="AC102" s="13"/>
      <c r="AD102" s="13"/>
      <c r="AE102" s="13"/>
    </row>
    <row r="103" spans="2:31" s="41" customFormat="1" ht="22.5" customHeight="1">
      <c r="B103" s="14"/>
      <c r="C103" s="14"/>
      <c r="D103" s="15"/>
      <c r="E103" s="15"/>
      <c r="F103" s="16"/>
      <c r="G103" s="17"/>
      <c r="H103" s="17"/>
      <c r="I103" s="17"/>
      <c r="J103" s="17"/>
      <c r="K103" s="13"/>
      <c r="L103" s="13"/>
      <c r="M103" s="13"/>
      <c r="N103" s="13"/>
      <c r="O103" s="13"/>
      <c r="P103" s="13"/>
      <c r="Q103" s="13"/>
      <c r="R103" s="13"/>
      <c r="S103" s="13"/>
      <c r="T103" s="13"/>
      <c r="U103" s="13"/>
      <c r="V103" s="13"/>
      <c r="W103" s="13"/>
      <c r="X103" s="13"/>
      <c r="Y103" s="13"/>
      <c r="Z103" s="13"/>
      <c r="AA103" s="13"/>
      <c r="AB103" s="13"/>
      <c r="AC103" s="13"/>
      <c r="AD103" s="13"/>
      <c r="AE103" s="13"/>
    </row>
    <row r="104" spans="2:31" s="41" customFormat="1" ht="22.5" customHeight="1">
      <c r="B104" s="14"/>
      <c r="C104" s="14"/>
      <c r="D104" s="15"/>
      <c r="E104" s="15"/>
      <c r="F104" s="16"/>
      <c r="G104" s="17"/>
      <c r="H104" s="17"/>
      <c r="I104" s="17"/>
      <c r="J104" s="17"/>
      <c r="K104" s="13"/>
      <c r="L104" s="13"/>
      <c r="M104" s="13"/>
      <c r="N104" s="13"/>
      <c r="O104" s="13"/>
      <c r="P104" s="13"/>
      <c r="Q104" s="13"/>
      <c r="R104" s="13"/>
      <c r="S104" s="13"/>
      <c r="T104" s="13"/>
      <c r="U104" s="13"/>
      <c r="V104" s="13"/>
      <c r="W104" s="13"/>
      <c r="X104" s="13"/>
      <c r="Y104" s="13"/>
      <c r="Z104" s="13"/>
      <c r="AA104" s="13"/>
      <c r="AB104" s="13"/>
      <c r="AC104" s="13"/>
      <c r="AD104" s="13"/>
      <c r="AE104" s="13"/>
    </row>
    <row r="105" spans="2:31" s="41" customFormat="1" ht="22.5" customHeight="1">
      <c r="B105" s="14"/>
      <c r="C105" s="14"/>
      <c r="D105" s="15"/>
      <c r="E105" s="15"/>
      <c r="F105" s="16"/>
      <c r="G105" s="17"/>
      <c r="H105" s="17"/>
      <c r="I105" s="17"/>
      <c r="J105" s="17"/>
      <c r="K105" s="13"/>
      <c r="L105" s="13"/>
      <c r="M105" s="13"/>
      <c r="N105" s="13"/>
      <c r="O105" s="13"/>
      <c r="P105" s="13"/>
      <c r="Q105" s="13"/>
      <c r="R105" s="13"/>
      <c r="S105" s="13"/>
      <c r="T105" s="13"/>
      <c r="U105" s="13"/>
      <c r="V105" s="13"/>
      <c r="W105" s="13"/>
      <c r="X105" s="13"/>
      <c r="Y105" s="13"/>
      <c r="Z105" s="13"/>
      <c r="AA105" s="13"/>
      <c r="AB105" s="13"/>
      <c r="AC105" s="13"/>
      <c r="AD105" s="13"/>
      <c r="AE105" s="13"/>
    </row>
    <row r="106" spans="2:31" s="41" customFormat="1" ht="22.5" customHeight="1">
      <c r="B106" s="14"/>
      <c r="C106" s="14"/>
      <c r="D106" s="15"/>
      <c r="E106" s="15"/>
      <c r="F106" s="16"/>
      <c r="G106" s="17"/>
      <c r="H106" s="17"/>
      <c r="I106" s="17"/>
      <c r="J106" s="17"/>
      <c r="K106" s="13"/>
      <c r="L106" s="13"/>
      <c r="M106" s="13"/>
      <c r="N106" s="13"/>
      <c r="O106" s="13"/>
      <c r="P106" s="13"/>
      <c r="Q106" s="13"/>
      <c r="R106" s="13"/>
      <c r="S106" s="13"/>
      <c r="T106" s="13"/>
      <c r="U106" s="13"/>
      <c r="V106" s="13"/>
      <c r="W106" s="13"/>
      <c r="X106" s="13"/>
      <c r="Y106" s="13"/>
      <c r="Z106" s="13"/>
      <c r="AA106" s="13"/>
      <c r="AB106" s="13"/>
      <c r="AC106" s="13"/>
      <c r="AD106" s="13"/>
      <c r="AE106" s="13"/>
    </row>
    <row r="107" spans="2:31" s="41" customFormat="1" ht="22.5" customHeight="1">
      <c r="B107" s="14"/>
      <c r="C107" s="14"/>
      <c r="D107" s="15"/>
      <c r="E107" s="15"/>
      <c r="F107" s="16"/>
      <c r="G107" s="17"/>
      <c r="H107" s="17"/>
      <c r="I107" s="17"/>
      <c r="J107" s="17"/>
      <c r="K107" s="13"/>
      <c r="L107" s="13"/>
      <c r="M107" s="13"/>
      <c r="N107" s="13"/>
      <c r="O107" s="13"/>
      <c r="P107" s="13"/>
      <c r="Q107" s="13"/>
      <c r="R107" s="13"/>
      <c r="S107" s="13"/>
      <c r="T107" s="13"/>
      <c r="U107" s="13"/>
      <c r="V107" s="13"/>
      <c r="W107" s="13"/>
      <c r="X107" s="13"/>
      <c r="Y107" s="13"/>
      <c r="Z107" s="13"/>
      <c r="AA107" s="13"/>
      <c r="AB107" s="13"/>
      <c r="AC107" s="13"/>
      <c r="AD107" s="13"/>
      <c r="AE107" s="13"/>
    </row>
    <row r="108" spans="2:31" s="41" customFormat="1" ht="22.5" customHeight="1">
      <c r="B108" s="14"/>
      <c r="C108" s="14"/>
      <c r="D108" s="15"/>
      <c r="E108" s="15"/>
      <c r="F108" s="16"/>
      <c r="G108" s="17"/>
      <c r="H108" s="17"/>
      <c r="I108" s="17"/>
      <c r="J108" s="17"/>
      <c r="K108" s="13"/>
      <c r="L108" s="13"/>
      <c r="M108" s="13"/>
      <c r="N108" s="13"/>
      <c r="O108" s="13"/>
      <c r="P108" s="13"/>
      <c r="Q108" s="13"/>
      <c r="R108" s="13"/>
      <c r="S108" s="13"/>
      <c r="T108" s="13"/>
      <c r="U108" s="13"/>
      <c r="V108" s="13"/>
      <c r="W108" s="13"/>
      <c r="X108" s="13"/>
      <c r="Y108" s="13"/>
      <c r="Z108" s="13"/>
      <c r="AA108" s="13"/>
      <c r="AB108" s="13"/>
      <c r="AC108" s="13"/>
      <c r="AD108" s="13"/>
      <c r="AE108" s="13"/>
    </row>
    <row r="109" spans="2:31" s="41" customFormat="1" ht="22.5" customHeight="1">
      <c r="B109" s="14"/>
      <c r="C109" s="14"/>
      <c r="D109" s="15"/>
      <c r="E109" s="15"/>
      <c r="F109" s="16"/>
      <c r="G109" s="17"/>
      <c r="H109" s="17"/>
      <c r="I109" s="17"/>
      <c r="J109" s="17"/>
      <c r="K109" s="13"/>
      <c r="L109" s="13"/>
      <c r="M109" s="13"/>
      <c r="N109" s="13"/>
      <c r="O109" s="13"/>
      <c r="P109" s="13"/>
      <c r="Q109" s="13"/>
      <c r="R109" s="13"/>
      <c r="S109" s="13"/>
      <c r="T109" s="13"/>
      <c r="U109" s="13"/>
      <c r="V109" s="13"/>
      <c r="W109" s="13"/>
      <c r="X109" s="13"/>
      <c r="Y109" s="13"/>
      <c r="Z109" s="13"/>
      <c r="AA109" s="13"/>
      <c r="AB109" s="13"/>
      <c r="AC109" s="13"/>
      <c r="AD109" s="13"/>
      <c r="AE109" s="13"/>
    </row>
    <row r="110" spans="2:31" s="41" customFormat="1" ht="22.5" customHeight="1">
      <c r="B110" s="14"/>
      <c r="C110" s="14"/>
      <c r="D110" s="15"/>
      <c r="E110" s="15"/>
      <c r="F110" s="16"/>
      <c r="G110" s="17"/>
      <c r="H110" s="17"/>
      <c r="I110" s="17"/>
      <c r="J110" s="17"/>
      <c r="K110" s="13"/>
      <c r="L110" s="13"/>
      <c r="M110" s="13"/>
      <c r="N110" s="13"/>
      <c r="O110" s="13"/>
      <c r="P110" s="13"/>
      <c r="Q110" s="13"/>
      <c r="R110" s="13"/>
      <c r="S110" s="13"/>
      <c r="T110" s="13"/>
      <c r="U110" s="13"/>
      <c r="V110" s="13"/>
      <c r="W110" s="13"/>
      <c r="X110" s="13"/>
      <c r="Y110" s="13"/>
      <c r="Z110" s="13"/>
      <c r="AA110" s="13"/>
      <c r="AB110" s="13"/>
      <c r="AC110" s="13"/>
      <c r="AD110" s="13"/>
      <c r="AE110" s="13"/>
    </row>
    <row r="111" spans="2:31" s="41" customFormat="1" ht="22.5" customHeight="1">
      <c r="B111" s="14"/>
      <c r="C111" s="14"/>
      <c r="D111" s="15"/>
      <c r="E111" s="15"/>
      <c r="F111" s="16"/>
      <c r="G111" s="17"/>
      <c r="H111" s="17"/>
      <c r="I111" s="17"/>
      <c r="J111" s="17"/>
      <c r="K111" s="13"/>
      <c r="L111" s="13"/>
      <c r="M111" s="13"/>
      <c r="N111" s="13"/>
      <c r="O111" s="13"/>
      <c r="P111" s="13"/>
      <c r="Q111" s="13"/>
      <c r="R111" s="13"/>
      <c r="S111" s="13"/>
      <c r="T111" s="13"/>
      <c r="U111" s="13"/>
      <c r="V111" s="13"/>
      <c r="W111" s="13"/>
      <c r="X111" s="13"/>
      <c r="Y111" s="13"/>
      <c r="Z111" s="13"/>
      <c r="AA111" s="13"/>
      <c r="AB111" s="13"/>
      <c r="AC111" s="13"/>
      <c r="AD111" s="13"/>
      <c r="AE111" s="13"/>
    </row>
    <row r="112" spans="2:31" s="41" customFormat="1" ht="22.5" customHeight="1">
      <c r="B112" s="14"/>
      <c r="C112" s="14"/>
      <c r="D112" s="15"/>
      <c r="E112" s="15"/>
      <c r="F112" s="16"/>
      <c r="G112" s="17"/>
      <c r="H112" s="17"/>
      <c r="I112" s="17"/>
      <c r="J112" s="17"/>
      <c r="K112" s="13"/>
      <c r="L112" s="13"/>
      <c r="M112" s="13"/>
      <c r="N112" s="13"/>
      <c r="O112" s="13"/>
      <c r="P112" s="13"/>
      <c r="Q112" s="13"/>
      <c r="R112" s="13"/>
      <c r="S112" s="13"/>
      <c r="T112" s="13"/>
      <c r="U112" s="13"/>
      <c r="V112" s="13"/>
      <c r="W112" s="13"/>
      <c r="X112" s="13"/>
      <c r="Y112" s="13"/>
      <c r="Z112" s="13"/>
      <c r="AA112" s="13"/>
      <c r="AB112" s="13"/>
      <c r="AC112" s="13"/>
      <c r="AD112" s="13"/>
      <c r="AE112" s="13"/>
    </row>
    <row r="113" spans="2:31" s="41" customFormat="1" ht="22.5" customHeight="1">
      <c r="B113" s="14"/>
      <c r="C113" s="14"/>
      <c r="D113" s="15"/>
      <c r="E113" s="15"/>
      <c r="F113" s="16"/>
      <c r="G113" s="17"/>
      <c r="H113" s="17"/>
      <c r="I113" s="17"/>
      <c r="J113" s="17"/>
      <c r="K113" s="13"/>
      <c r="L113" s="13"/>
      <c r="M113" s="13"/>
      <c r="N113" s="13"/>
      <c r="O113" s="13"/>
      <c r="P113" s="13"/>
      <c r="Q113" s="13"/>
      <c r="R113" s="13"/>
      <c r="S113" s="13"/>
      <c r="T113" s="13"/>
      <c r="U113" s="13"/>
      <c r="V113" s="13"/>
      <c r="W113" s="13"/>
      <c r="X113" s="13"/>
      <c r="Y113" s="13"/>
      <c r="Z113" s="13"/>
      <c r="AA113" s="13"/>
      <c r="AB113" s="13"/>
      <c r="AC113" s="13"/>
      <c r="AD113" s="13"/>
      <c r="AE113" s="13"/>
    </row>
    <row r="114" spans="2:31" s="41" customFormat="1" ht="22.5" customHeight="1">
      <c r="B114" s="14"/>
      <c r="C114" s="14"/>
      <c r="D114" s="15"/>
      <c r="E114" s="15"/>
      <c r="F114" s="16"/>
      <c r="G114" s="17"/>
      <c r="H114" s="17"/>
      <c r="I114" s="17"/>
      <c r="J114" s="17"/>
      <c r="K114" s="13"/>
      <c r="L114" s="13"/>
      <c r="M114" s="13"/>
      <c r="N114" s="13"/>
      <c r="O114" s="13"/>
      <c r="P114" s="13"/>
      <c r="Q114" s="13"/>
      <c r="R114" s="13"/>
      <c r="S114" s="13"/>
      <c r="T114" s="13"/>
      <c r="U114" s="13"/>
      <c r="V114" s="13"/>
      <c r="W114" s="13"/>
      <c r="X114" s="13"/>
      <c r="Y114" s="13"/>
      <c r="Z114" s="13"/>
      <c r="AA114" s="13"/>
      <c r="AB114" s="13"/>
      <c r="AC114" s="13"/>
      <c r="AD114" s="13"/>
      <c r="AE114" s="13"/>
    </row>
    <row r="115" spans="2:31" s="41" customFormat="1" ht="22.5" customHeight="1">
      <c r="B115" s="14"/>
      <c r="C115" s="14"/>
      <c r="D115" s="15"/>
      <c r="E115" s="15"/>
      <c r="F115" s="16"/>
      <c r="G115" s="17"/>
      <c r="H115" s="17"/>
      <c r="I115" s="17"/>
      <c r="J115" s="17"/>
      <c r="K115" s="13"/>
      <c r="L115" s="13"/>
      <c r="M115" s="13"/>
      <c r="N115" s="13"/>
      <c r="O115" s="13"/>
      <c r="P115" s="13"/>
      <c r="Q115" s="13"/>
      <c r="R115" s="13"/>
      <c r="S115" s="13"/>
      <c r="T115" s="13"/>
      <c r="U115" s="13"/>
      <c r="V115" s="13"/>
      <c r="W115" s="13"/>
      <c r="X115" s="13"/>
      <c r="Y115" s="13"/>
      <c r="Z115" s="13"/>
      <c r="AA115" s="13"/>
      <c r="AB115" s="13"/>
      <c r="AC115" s="13"/>
      <c r="AD115" s="13"/>
      <c r="AE115" s="13"/>
    </row>
    <row r="116" spans="2:31" s="41" customFormat="1" ht="22.5" customHeight="1">
      <c r="B116" s="14"/>
      <c r="C116" s="14"/>
      <c r="D116" s="15"/>
      <c r="E116" s="15"/>
      <c r="F116" s="16"/>
      <c r="G116" s="17"/>
      <c r="H116" s="17"/>
      <c r="I116" s="17"/>
      <c r="J116" s="17"/>
      <c r="K116" s="13"/>
      <c r="L116" s="13"/>
      <c r="M116" s="13"/>
      <c r="N116" s="13"/>
      <c r="O116" s="13"/>
      <c r="P116" s="13"/>
      <c r="Q116" s="13"/>
      <c r="R116" s="13"/>
      <c r="S116" s="13"/>
      <c r="T116" s="13"/>
      <c r="U116" s="13"/>
      <c r="V116" s="13"/>
      <c r="W116" s="13"/>
      <c r="X116" s="13"/>
      <c r="Y116" s="13"/>
      <c r="Z116" s="13"/>
      <c r="AA116" s="13"/>
      <c r="AB116" s="13"/>
      <c r="AC116" s="13"/>
      <c r="AD116" s="13"/>
      <c r="AE116" s="13"/>
    </row>
    <row r="117" spans="2:31" s="41" customFormat="1" ht="22.5" customHeight="1">
      <c r="B117" s="14"/>
      <c r="C117" s="14"/>
      <c r="D117" s="15"/>
      <c r="E117" s="15"/>
      <c r="F117" s="16"/>
      <c r="G117" s="17"/>
      <c r="H117" s="17"/>
      <c r="I117" s="17"/>
      <c r="J117" s="17"/>
      <c r="K117" s="13"/>
      <c r="L117" s="13"/>
      <c r="M117" s="13"/>
      <c r="N117" s="13"/>
      <c r="O117" s="13"/>
      <c r="P117" s="13"/>
      <c r="Q117" s="13"/>
      <c r="R117" s="13"/>
      <c r="S117" s="13"/>
      <c r="T117" s="13"/>
      <c r="U117" s="13"/>
      <c r="V117" s="13"/>
      <c r="W117" s="13"/>
      <c r="X117" s="13"/>
      <c r="Y117" s="13"/>
      <c r="Z117" s="13"/>
      <c r="AA117" s="13"/>
      <c r="AB117" s="13"/>
      <c r="AC117" s="13"/>
      <c r="AD117" s="13"/>
      <c r="AE117" s="13"/>
    </row>
    <row r="118" spans="2:31" s="41" customFormat="1" ht="22.5" customHeight="1">
      <c r="B118" s="14"/>
      <c r="C118" s="14"/>
      <c r="D118" s="15"/>
      <c r="E118" s="15"/>
      <c r="F118" s="16"/>
      <c r="G118" s="17"/>
      <c r="H118" s="17"/>
      <c r="I118" s="17"/>
      <c r="J118" s="17"/>
      <c r="K118" s="13"/>
      <c r="L118" s="13"/>
      <c r="M118" s="13"/>
      <c r="N118" s="13"/>
      <c r="O118" s="13"/>
      <c r="P118" s="13"/>
      <c r="Q118" s="13"/>
      <c r="R118" s="13"/>
      <c r="S118" s="13"/>
      <c r="T118" s="13"/>
      <c r="U118" s="13"/>
      <c r="V118" s="13"/>
      <c r="W118" s="13"/>
      <c r="X118" s="13"/>
      <c r="Y118" s="13"/>
      <c r="Z118" s="13"/>
      <c r="AA118" s="13"/>
      <c r="AB118" s="13"/>
      <c r="AC118" s="13"/>
      <c r="AD118" s="13"/>
      <c r="AE118" s="13"/>
    </row>
    <row r="119" spans="2:31" s="41" customFormat="1" ht="22.5" customHeight="1">
      <c r="B119" s="14"/>
      <c r="C119" s="14"/>
      <c r="D119" s="15"/>
      <c r="E119" s="15"/>
      <c r="F119" s="16"/>
      <c r="G119" s="17"/>
      <c r="H119" s="17"/>
      <c r="I119" s="17"/>
      <c r="J119" s="17"/>
      <c r="K119" s="13"/>
      <c r="L119" s="13"/>
      <c r="M119" s="13"/>
      <c r="N119" s="13"/>
      <c r="O119" s="13"/>
      <c r="P119" s="13"/>
      <c r="Q119" s="13"/>
      <c r="R119" s="13"/>
      <c r="S119" s="13"/>
      <c r="T119" s="13"/>
      <c r="U119" s="13"/>
      <c r="V119" s="13"/>
      <c r="W119" s="13"/>
      <c r="X119" s="13"/>
      <c r="Y119" s="13"/>
      <c r="Z119" s="13"/>
      <c r="AA119" s="13"/>
      <c r="AB119" s="13"/>
      <c r="AC119" s="13"/>
      <c r="AD119" s="13"/>
      <c r="AE119" s="13"/>
    </row>
    <row r="120" spans="2:31" s="41" customFormat="1" ht="22.5" customHeight="1">
      <c r="B120" s="14"/>
      <c r="C120" s="14"/>
      <c r="D120" s="15"/>
      <c r="E120" s="15"/>
      <c r="F120" s="16"/>
      <c r="G120" s="17"/>
      <c r="H120" s="17"/>
      <c r="I120" s="17"/>
      <c r="J120" s="17"/>
      <c r="K120" s="13"/>
      <c r="L120" s="13"/>
      <c r="M120" s="13"/>
      <c r="N120" s="13"/>
      <c r="O120" s="13"/>
      <c r="P120" s="13"/>
      <c r="Q120" s="13"/>
      <c r="R120" s="13"/>
      <c r="S120" s="13"/>
      <c r="T120" s="13"/>
      <c r="U120" s="13"/>
      <c r="V120" s="13"/>
      <c r="W120" s="13"/>
      <c r="X120" s="13"/>
      <c r="Y120" s="13"/>
      <c r="Z120" s="13"/>
      <c r="AA120" s="13"/>
      <c r="AB120" s="13"/>
      <c r="AC120" s="13"/>
      <c r="AD120" s="13"/>
      <c r="AE120" s="13"/>
    </row>
    <row r="121" spans="2:31" s="41" customFormat="1" ht="22.5" customHeight="1">
      <c r="B121" s="14"/>
      <c r="C121" s="14"/>
      <c r="D121" s="15"/>
      <c r="E121" s="15"/>
      <c r="F121" s="16"/>
      <c r="G121" s="17"/>
      <c r="H121" s="17"/>
      <c r="I121" s="17"/>
      <c r="J121" s="17"/>
      <c r="K121" s="13"/>
      <c r="L121" s="13"/>
      <c r="M121" s="13"/>
      <c r="N121" s="13"/>
      <c r="O121" s="13"/>
      <c r="P121" s="13"/>
      <c r="Q121" s="13"/>
      <c r="R121" s="13"/>
      <c r="S121" s="13"/>
      <c r="T121" s="13"/>
      <c r="U121" s="13"/>
      <c r="V121" s="13"/>
      <c r="W121" s="13"/>
      <c r="X121" s="13"/>
      <c r="Y121" s="13"/>
      <c r="Z121" s="13"/>
      <c r="AA121" s="13"/>
      <c r="AB121" s="13"/>
      <c r="AC121" s="13"/>
      <c r="AD121" s="13"/>
      <c r="AE121" s="13"/>
    </row>
    <row r="122" spans="2:31" s="41" customFormat="1" ht="22.5" customHeight="1">
      <c r="B122" s="14"/>
      <c r="C122" s="14"/>
      <c r="D122" s="15"/>
      <c r="E122" s="15"/>
      <c r="F122" s="16"/>
      <c r="G122" s="17"/>
      <c r="H122" s="17"/>
      <c r="I122" s="17"/>
      <c r="J122" s="17"/>
      <c r="K122" s="13"/>
      <c r="L122" s="13"/>
      <c r="M122" s="13"/>
      <c r="N122" s="13"/>
      <c r="O122" s="13"/>
      <c r="P122" s="13"/>
      <c r="Q122" s="13"/>
      <c r="R122" s="13"/>
      <c r="S122" s="13"/>
      <c r="T122" s="13"/>
      <c r="U122" s="13"/>
      <c r="V122" s="13"/>
      <c r="W122" s="13"/>
      <c r="X122" s="13"/>
      <c r="Y122" s="13"/>
      <c r="Z122" s="13"/>
      <c r="AA122" s="13"/>
      <c r="AB122" s="13"/>
      <c r="AC122" s="13"/>
      <c r="AD122" s="13"/>
      <c r="AE122" s="13"/>
    </row>
    <row r="123" spans="2:31" s="41" customFormat="1" ht="22.5" customHeight="1">
      <c r="B123" s="14"/>
      <c r="C123" s="14"/>
      <c r="D123" s="15"/>
      <c r="E123" s="15"/>
      <c r="F123" s="16"/>
      <c r="G123" s="17"/>
      <c r="H123" s="17"/>
      <c r="I123" s="17"/>
      <c r="J123" s="17"/>
      <c r="K123" s="13"/>
      <c r="L123" s="13"/>
      <c r="M123" s="13"/>
      <c r="N123" s="13"/>
      <c r="O123" s="13"/>
      <c r="P123" s="13"/>
      <c r="Q123" s="13"/>
      <c r="R123" s="13"/>
      <c r="S123" s="13"/>
      <c r="T123" s="13"/>
      <c r="U123" s="13"/>
      <c r="V123" s="13"/>
      <c r="W123" s="13"/>
      <c r="X123" s="13"/>
      <c r="Y123" s="13"/>
      <c r="Z123" s="13"/>
      <c r="AA123" s="13"/>
      <c r="AB123" s="13"/>
      <c r="AC123" s="13"/>
      <c r="AD123" s="13"/>
      <c r="AE123" s="13"/>
    </row>
    <row r="124" spans="2:31" s="41" customFormat="1" ht="22.5" customHeight="1">
      <c r="B124" s="14"/>
      <c r="C124" s="14"/>
      <c r="D124" s="15"/>
      <c r="E124" s="15"/>
      <c r="F124" s="16"/>
      <c r="G124" s="17"/>
      <c r="H124" s="17"/>
      <c r="I124" s="17"/>
      <c r="J124" s="17"/>
      <c r="K124" s="13"/>
      <c r="L124" s="13"/>
      <c r="M124" s="13"/>
      <c r="N124" s="13"/>
      <c r="O124" s="13"/>
      <c r="P124" s="13"/>
      <c r="Q124" s="13"/>
      <c r="R124" s="13"/>
      <c r="S124" s="13"/>
      <c r="T124" s="13"/>
      <c r="U124" s="13"/>
      <c r="V124" s="13"/>
      <c r="W124" s="13"/>
      <c r="X124" s="13"/>
      <c r="Y124" s="13"/>
      <c r="Z124" s="13"/>
      <c r="AA124" s="13"/>
      <c r="AB124" s="13"/>
      <c r="AC124" s="13"/>
      <c r="AD124" s="13"/>
      <c r="AE124" s="13"/>
    </row>
    <row r="125" spans="2:31" s="41" customFormat="1" ht="22.5" customHeight="1">
      <c r="B125" s="14"/>
      <c r="C125" s="14"/>
      <c r="D125" s="15"/>
      <c r="E125" s="15"/>
      <c r="F125" s="16"/>
      <c r="G125" s="17"/>
      <c r="H125" s="17"/>
      <c r="I125" s="17"/>
      <c r="J125" s="17"/>
      <c r="K125" s="13"/>
      <c r="L125" s="13"/>
      <c r="M125" s="13"/>
      <c r="N125" s="13"/>
      <c r="O125" s="13"/>
      <c r="P125" s="13"/>
      <c r="Q125" s="13"/>
      <c r="R125" s="13"/>
      <c r="S125" s="13"/>
      <c r="T125" s="13"/>
      <c r="U125" s="13"/>
      <c r="V125" s="13"/>
      <c r="W125" s="13"/>
      <c r="X125" s="13"/>
      <c r="Y125" s="13"/>
      <c r="Z125" s="13"/>
      <c r="AA125" s="13"/>
      <c r="AB125" s="13"/>
      <c r="AC125" s="13"/>
      <c r="AD125" s="13"/>
      <c r="AE125" s="13"/>
    </row>
    <row r="126" spans="2:31" s="41" customFormat="1" ht="22.5" customHeight="1">
      <c r="B126" s="14"/>
      <c r="C126" s="14"/>
      <c r="D126" s="15"/>
      <c r="E126" s="15"/>
      <c r="F126" s="16"/>
      <c r="G126" s="17"/>
      <c r="H126" s="17"/>
      <c r="I126" s="17"/>
      <c r="J126" s="17"/>
      <c r="K126" s="13"/>
      <c r="L126" s="13"/>
      <c r="M126" s="13"/>
      <c r="N126" s="13"/>
      <c r="O126" s="13"/>
      <c r="P126" s="13"/>
      <c r="Q126" s="13"/>
      <c r="R126" s="13"/>
      <c r="S126" s="13"/>
      <c r="T126" s="13"/>
      <c r="U126" s="13"/>
      <c r="V126" s="13"/>
      <c r="W126" s="13"/>
      <c r="X126" s="13"/>
      <c r="Y126" s="13"/>
      <c r="Z126" s="13"/>
      <c r="AA126" s="13"/>
      <c r="AB126" s="13"/>
      <c r="AC126" s="13"/>
      <c r="AD126" s="13"/>
      <c r="AE126" s="13"/>
    </row>
    <row r="127" spans="2:31" s="41" customFormat="1" ht="22.5" customHeight="1">
      <c r="B127" s="14"/>
      <c r="C127" s="14"/>
      <c r="D127" s="15"/>
      <c r="E127" s="15"/>
      <c r="F127" s="16"/>
      <c r="G127" s="17"/>
      <c r="H127" s="17"/>
      <c r="I127" s="17"/>
      <c r="J127" s="17"/>
      <c r="K127" s="13"/>
      <c r="L127" s="13"/>
      <c r="M127" s="13"/>
      <c r="N127" s="13"/>
      <c r="O127" s="13"/>
      <c r="P127" s="13"/>
      <c r="Q127" s="13"/>
      <c r="R127" s="13"/>
      <c r="S127" s="13"/>
      <c r="T127" s="13"/>
      <c r="U127" s="13"/>
      <c r="V127" s="13"/>
      <c r="W127" s="13"/>
      <c r="X127" s="13"/>
      <c r="Y127" s="13"/>
      <c r="Z127" s="13"/>
      <c r="AA127" s="13"/>
      <c r="AB127" s="13"/>
      <c r="AC127" s="13"/>
      <c r="AD127" s="13"/>
      <c r="AE127" s="13"/>
    </row>
    <row r="128" spans="2:31" s="41" customFormat="1" ht="22.5" customHeight="1">
      <c r="B128" s="14"/>
      <c r="C128" s="14"/>
      <c r="D128" s="15"/>
      <c r="E128" s="15"/>
      <c r="F128" s="16"/>
      <c r="G128" s="17"/>
      <c r="H128" s="17"/>
      <c r="I128" s="17"/>
      <c r="J128" s="17"/>
      <c r="K128" s="13"/>
      <c r="L128" s="13"/>
      <c r="M128" s="13"/>
      <c r="N128" s="13"/>
      <c r="O128" s="13"/>
      <c r="P128" s="13"/>
      <c r="Q128" s="13"/>
      <c r="R128" s="13"/>
      <c r="S128" s="13"/>
      <c r="T128" s="13"/>
      <c r="U128" s="13"/>
      <c r="V128" s="13"/>
      <c r="W128" s="13"/>
      <c r="X128" s="13"/>
      <c r="Y128" s="13"/>
      <c r="Z128" s="13"/>
      <c r="AA128" s="13"/>
      <c r="AB128" s="13"/>
      <c r="AC128" s="13"/>
      <c r="AD128" s="13"/>
      <c r="AE128" s="13"/>
    </row>
    <row r="129" spans="2:31" s="41" customFormat="1" ht="22.5" customHeight="1">
      <c r="B129" s="14"/>
      <c r="C129" s="14"/>
      <c r="D129" s="15"/>
      <c r="E129" s="15"/>
      <c r="F129" s="16"/>
      <c r="G129" s="17"/>
      <c r="H129" s="17"/>
      <c r="I129" s="17"/>
      <c r="J129" s="17"/>
      <c r="K129" s="13"/>
      <c r="L129" s="13"/>
      <c r="M129" s="13"/>
      <c r="N129" s="13"/>
      <c r="O129" s="13"/>
      <c r="P129" s="13"/>
      <c r="Q129" s="13"/>
      <c r="R129" s="13"/>
      <c r="S129" s="13"/>
      <c r="T129" s="13"/>
      <c r="U129" s="13"/>
      <c r="V129" s="13"/>
      <c r="W129" s="13"/>
      <c r="X129" s="13"/>
      <c r="Y129" s="13"/>
      <c r="Z129" s="13"/>
      <c r="AA129" s="13"/>
      <c r="AB129" s="13"/>
      <c r="AC129" s="13"/>
      <c r="AD129" s="13"/>
      <c r="AE129" s="13"/>
    </row>
    <row r="130" spans="2:31" s="41" customFormat="1" ht="22.5" customHeight="1">
      <c r="B130" s="14"/>
      <c r="C130" s="14"/>
      <c r="D130" s="15"/>
      <c r="E130" s="15"/>
      <c r="F130" s="16"/>
      <c r="G130" s="17"/>
      <c r="H130" s="17"/>
      <c r="I130" s="17"/>
      <c r="J130" s="17"/>
      <c r="K130" s="13"/>
      <c r="L130" s="13"/>
      <c r="M130" s="13"/>
      <c r="N130" s="13"/>
      <c r="O130" s="13"/>
      <c r="P130" s="13"/>
      <c r="Q130" s="13"/>
      <c r="R130" s="13"/>
      <c r="S130" s="13"/>
      <c r="T130" s="13"/>
      <c r="U130" s="13"/>
      <c r="V130" s="13"/>
      <c r="W130" s="13"/>
      <c r="X130" s="13"/>
      <c r="Y130" s="13"/>
      <c r="Z130" s="13"/>
      <c r="AA130" s="13"/>
      <c r="AB130" s="13"/>
      <c r="AC130" s="13"/>
      <c r="AD130" s="13"/>
      <c r="AE130" s="13"/>
    </row>
    <row r="131" spans="2:31" s="41" customFormat="1" ht="22.5" customHeight="1">
      <c r="B131" s="14"/>
      <c r="C131" s="14"/>
      <c r="D131" s="15"/>
      <c r="E131" s="15"/>
      <c r="F131" s="16"/>
      <c r="G131" s="17"/>
      <c r="H131" s="17"/>
      <c r="I131" s="17"/>
      <c r="J131" s="17"/>
      <c r="K131" s="13"/>
      <c r="L131" s="13"/>
      <c r="M131" s="13"/>
      <c r="N131" s="13"/>
      <c r="O131" s="13"/>
      <c r="P131" s="13"/>
      <c r="Q131" s="13"/>
      <c r="R131" s="13"/>
      <c r="S131" s="13"/>
      <c r="T131" s="13"/>
      <c r="U131" s="13"/>
      <c r="V131" s="13"/>
      <c r="W131" s="13"/>
      <c r="X131" s="13"/>
      <c r="Y131" s="13"/>
      <c r="Z131" s="13"/>
      <c r="AA131" s="13"/>
      <c r="AB131" s="13"/>
      <c r="AC131" s="13"/>
      <c r="AD131" s="13"/>
      <c r="AE131" s="13"/>
    </row>
    <row r="132" spans="2:31" s="41" customFormat="1" ht="22.5" customHeight="1">
      <c r="B132" s="14"/>
      <c r="C132" s="14"/>
      <c r="D132" s="15"/>
      <c r="E132" s="15"/>
      <c r="F132" s="16"/>
      <c r="G132" s="17"/>
      <c r="H132" s="17"/>
      <c r="I132" s="17"/>
      <c r="J132" s="17"/>
      <c r="K132" s="13"/>
      <c r="L132" s="13"/>
      <c r="M132" s="13"/>
      <c r="N132" s="13"/>
      <c r="O132" s="13"/>
      <c r="P132" s="13"/>
      <c r="Q132" s="13"/>
      <c r="R132" s="13"/>
      <c r="S132" s="13"/>
      <c r="T132" s="13"/>
      <c r="U132" s="13"/>
      <c r="V132" s="13"/>
      <c r="W132" s="13"/>
      <c r="X132" s="13"/>
      <c r="Y132" s="13"/>
      <c r="Z132" s="13"/>
      <c r="AA132" s="13"/>
      <c r="AB132" s="13"/>
      <c r="AC132" s="13"/>
      <c r="AD132" s="13"/>
      <c r="AE132" s="13"/>
    </row>
    <row r="133" spans="2:31" s="41" customFormat="1" ht="22.5" customHeight="1">
      <c r="B133" s="14"/>
      <c r="C133" s="14"/>
      <c r="D133" s="15"/>
      <c r="E133" s="15"/>
      <c r="F133" s="16"/>
      <c r="G133" s="17"/>
      <c r="H133" s="17"/>
      <c r="I133" s="17"/>
      <c r="J133" s="17"/>
      <c r="K133" s="13"/>
      <c r="L133" s="13"/>
      <c r="M133" s="13"/>
      <c r="N133" s="13"/>
      <c r="O133" s="13"/>
      <c r="P133" s="13"/>
      <c r="Q133" s="13"/>
      <c r="R133" s="13"/>
      <c r="S133" s="13"/>
      <c r="T133" s="13"/>
      <c r="U133" s="13"/>
      <c r="V133" s="13"/>
      <c r="W133" s="13"/>
      <c r="X133" s="13"/>
      <c r="Y133" s="13"/>
      <c r="Z133" s="13"/>
      <c r="AA133" s="13"/>
      <c r="AB133" s="13"/>
      <c r="AC133" s="13"/>
      <c r="AD133" s="13"/>
      <c r="AE133" s="13"/>
    </row>
    <row r="134" spans="2:31" s="41" customFormat="1" ht="22.5" customHeight="1">
      <c r="B134" s="14"/>
      <c r="C134" s="14"/>
      <c r="D134" s="15"/>
      <c r="E134" s="15"/>
      <c r="F134" s="16"/>
      <c r="G134" s="17"/>
      <c r="H134" s="17"/>
      <c r="I134" s="17"/>
      <c r="J134" s="17"/>
      <c r="K134" s="13"/>
      <c r="L134" s="13"/>
      <c r="M134" s="13"/>
      <c r="N134" s="13"/>
      <c r="O134" s="13"/>
      <c r="P134" s="13"/>
      <c r="Q134" s="13"/>
      <c r="R134" s="13"/>
      <c r="S134" s="13"/>
      <c r="T134" s="13"/>
      <c r="U134" s="13"/>
      <c r="V134" s="13"/>
      <c r="W134" s="13"/>
      <c r="X134" s="13"/>
      <c r="Y134" s="13"/>
      <c r="Z134" s="13"/>
      <c r="AA134" s="13"/>
      <c r="AB134" s="13"/>
      <c r="AC134" s="13"/>
      <c r="AD134" s="13"/>
      <c r="AE134" s="13"/>
    </row>
    <row r="135" spans="2:31" s="41" customFormat="1" ht="22.5" customHeight="1">
      <c r="B135" s="14"/>
      <c r="C135" s="14"/>
      <c r="D135" s="15"/>
      <c r="E135" s="15"/>
      <c r="F135" s="16"/>
      <c r="G135" s="17"/>
      <c r="H135" s="17"/>
      <c r="I135" s="17"/>
      <c r="J135" s="17"/>
      <c r="K135" s="13"/>
      <c r="L135" s="13"/>
      <c r="M135" s="13"/>
      <c r="N135" s="13"/>
      <c r="O135" s="13"/>
      <c r="P135" s="13"/>
      <c r="Q135" s="13"/>
      <c r="R135" s="13"/>
      <c r="S135" s="13"/>
      <c r="T135" s="13"/>
      <c r="U135" s="13"/>
      <c r="V135" s="13"/>
      <c r="W135" s="13"/>
      <c r="X135" s="13"/>
      <c r="Y135" s="13"/>
      <c r="Z135" s="13"/>
      <c r="AA135" s="13"/>
      <c r="AB135" s="13"/>
      <c r="AC135" s="13"/>
      <c r="AD135" s="13"/>
      <c r="AE135" s="13"/>
    </row>
    <row r="136" spans="2:31" s="41" customFormat="1" ht="22.5" customHeight="1">
      <c r="B136" s="14"/>
      <c r="C136" s="14"/>
      <c r="D136" s="15"/>
      <c r="E136" s="15"/>
      <c r="F136" s="16"/>
      <c r="G136" s="17"/>
      <c r="H136" s="17"/>
      <c r="I136" s="17"/>
      <c r="J136" s="17"/>
      <c r="K136" s="13"/>
      <c r="L136" s="13"/>
      <c r="M136" s="13"/>
      <c r="N136" s="13"/>
      <c r="O136" s="13"/>
      <c r="P136" s="13"/>
      <c r="Q136" s="13"/>
      <c r="R136" s="13"/>
      <c r="S136" s="13"/>
      <c r="T136" s="13"/>
      <c r="U136" s="13"/>
      <c r="V136" s="13"/>
      <c r="W136" s="13"/>
      <c r="X136" s="13"/>
      <c r="Y136" s="13"/>
      <c r="Z136" s="13"/>
      <c r="AA136" s="13"/>
      <c r="AB136" s="13"/>
      <c r="AC136" s="13"/>
      <c r="AD136" s="13"/>
      <c r="AE136" s="13"/>
    </row>
    <row r="137" spans="2:31" s="41" customFormat="1" ht="22.5" customHeight="1">
      <c r="B137" s="14"/>
      <c r="C137" s="14"/>
      <c r="D137" s="15"/>
      <c r="E137" s="15"/>
      <c r="F137" s="16"/>
      <c r="G137" s="17"/>
      <c r="H137" s="17"/>
      <c r="I137" s="17"/>
      <c r="J137" s="17"/>
      <c r="K137" s="13"/>
      <c r="L137" s="13"/>
      <c r="M137" s="13"/>
      <c r="N137" s="13"/>
      <c r="O137" s="13"/>
      <c r="P137" s="13"/>
      <c r="Q137" s="13"/>
      <c r="R137" s="13"/>
      <c r="S137" s="13"/>
      <c r="T137" s="13"/>
      <c r="U137" s="13"/>
      <c r="V137" s="13"/>
      <c r="W137" s="13"/>
      <c r="X137" s="13"/>
      <c r="Y137" s="13"/>
      <c r="Z137" s="13"/>
      <c r="AA137" s="13"/>
      <c r="AB137" s="13"/>
      <c r="AC137" s="13"/>
      <c r="AD137" s="13"/>
      <c r="AE137" s="13"/>
    </row>
    <row r="138" spans="2:31" s="41" customFormat="1" ht="22.5" customHeight="1">
      <c r="B138" s="14"/>
      <c r="C138" s="14"/>
      <c r="D138" s="15"/>
      <c r="E138" s="15"/>
      <c r="F138" s="16"/>
      <c r="G138" s="17"/>
      <c r="H138" s="17"/>
      <c r="I138" s="17"/>
      <c r="J138" s="17"/>
      <c r="K138" s="13"/>
      <c r="L138" s="13"/>
      <c r="M138" s="13"/>
      <c r="N138" s="13"/>
      <c r="O138" s="13"/>
      <c r="P138" s="13"/>
      <c r="Q138" s="13"/>
      <c r="R138" s="13"/>
      <c r="S138" s="13"/>
      <c r="T138" s="13"/>
      <c r="U138" s="13"/>
      <c r="V138" s="13"/>
      <c r="W138" s="13"/>
      <c r="X138" s="13"/>
      <c r="Y138" s="13"/>
      <c r="Z138" s="13"/>
      <c r="AA138" s="13"/>
      <c r="AB138" s="13"/>
      <c r="AC138" s="13"/>
      <c r="AD138" s="13"/>
      <c r="AE138" s="13"/>
    </row>
    <row r="139" spans="2:31" s="41" customFormat="1" ht="22.5" customHeight="1">
      <c r="B139" s="14"/>
      <c r="C139" s="14"/>
      <c r="D139" s="15"/>
      <c r="E139" s="15"/>
      <c r="F139" s="16"/>
      <c r="G139" s="17"/>
      <c r="H139" s="17"/>
      <c r="I139" s="17"/>
      <c r="J139" s="17"/>
      <c r="K139" s="13"/>
      <c r="L139" s="13"/>
      <c r="M139" s="13"/>
      <c r="N139" s="13"/>
      <c r="O139" s="13"/>
      <c r="P139" s="13"/>
      <c r="Q139" s="13"/>
      <c r="R139" s="13"/>
      <c r="S139" s="13"/>
      <c r="T139" s="13"/>
      <c r="U139" s="13"/>
      <c r="V139" s="13"/>
      <c r="W139" s="13"/>
      <c r="X139" s="13"/>
      <c r="Y139" s="13"/>
      <c r="Z139" s="13"/>
      <c r="AA139" s="13"/>
      <c r="AB139" s="13"/>
      <c r="AC139" s="13"/>
      <c r="AD139" s="13"/>
      <c r="AE139" s="13"/>
    </row>
    <row r="140" spans="2:31" s="41" customFormat="1" ht="22.5" customHeight="1">
      <c r="B140" s="14"/>
      <c r="C140" s="14"/>
      <c r="D140" s="15"/>
      <c r="E140" s="15"/>
      <c r="F140" s="16"/>
      <c r="G140" s="17"/>
      <c r="H140" s="17"/>
      <c r="I140" s="17"/>
      <c r="J140" s="17"/>
      <c r="K140" s="13"/>
      <c r="L140" s="13"/>
      <c r="M140" s="13"/>
      <c r="N140" s="13"/>
      <c r="O140" s="13"/>
      <c r="P140" s="13"/>
      <c r="Q140" s="13"/>
      <c r="R140" s="13"/>
      <c r="S140" s="13"/>
      <c r="T140" s="13"/>
      <c r="U140" s="13"/>
      <c r="V140" s="13"/>
      <c r="W140" s="13"/>
      <c r="X140" s="13"/>
      <c r="Y140" s="13"/>
      <c r="Z140" s="13"/>
      <c r="AA140" s="13"/>
      <c r="AB140" s="13"/>
      <c r="AC140" s="13"/>
      <c r="AD140" s="13"/>
      <c r="AE140" s="13"/>
    </row>
    <row r="141" spans="2:31" s="41" customFormat="1" ht="22.5" customHeight="1">
      <c r="B141" s="14"/>
      <c r="C141" s="14"/>
      <c r="D141" s="15"/>
      <c r="E141" s="15"/>
      <c r="F141" s="16"/>
      <c r="G141" s="17"/>
      <c r="H141" s="17"/>
      <c r="I141" s="17"/>
      <c r="J141" s="17"/>
      <c r="K141" s="13"/>
      <c r="L141" s="13"/>
      <c r="M141" s="13"/>
      <c r="N141" s="13"/>
      <c r="O141" s="13"/>
      <c r="P141" s="13"/>
      <c r="Q141" s="13"/>
      <c r="R141" s="13"/>
      <c r="S141" s="13"/>
      <c r="T141" s="13"/>
      <c r="U141" s="13"/>
      <c r="V141" s="13"/>
      <c r="W141" s="13"/>
      <c r="X141" s="13"/>
      <c r="Y141" s="13"/>
      <c r="Z141" s="13"/>
      <c r="AA141" s="13"/>
      <c r="AB141" s="13"/>
      <c r="AC141" s="13"/>
      <c r="AD141" s="13"/>
      <c r="AE141" s="13"/>
    </row>
    <row r="142" spans="2:31" s="41" customFormat="1" ht="22.5" customHeight="1">
      <c r="B142" s="14"/>
      <c r="C142" s="14"/>
      <c r="D142" s="15"/>
      <c r="E142" s="15"/>
      <c r="F142" s="16"/>
      <c r="G142" s="17"/>
      <c r="H142" s="17"/>
      <c r="I142" s="17"/>
      <c r="J142" s="17"/>
      <c r="K142" s="13"/>
      <c r="L142" s="13"/>
      <c r="M142" s="13"/>
      <c r="N142" s="13"/>
      <c r="O142" s="13"/>
      <c r="P142" s="13"/>
      <c r="Q142" s="13"/>
      <c r="R142" s="13"/>
      <c r="S142" s="13"/>
      <c r="T142" s="13"/>
      <c r="U142" s="13"/>
      <c r="V142" s="13"/>
      <c r="W142" s="13"/>
      <c r="X142" s="13"/>
      <c r="Y142" s="13"/>
      <c r="Z142" s="13"/>
      <c r="AA142" s="13"/>
      <c r="AB142" s="13"/>
      <c r="AC142" s="13"/>
      <c r="AD142" s="13"/>
      <c r="AE142" s="13"/>
    </row>
    <row r="143" spans="2:31" s="41" customFormat="1" ht="22.5" customHeight="1">
      <c r="B143" s="14"/>
      <c r="C143" s="14"/>
      <c r="D143" s="15"/>
      <c r="E143" s="15"/>
      <c r="F143" s="16"/>
      <c r="G143" s="17"/>
      <c r="H143" s="17"/>
      <c r="I143" s="17"/>
      <c r="J143" s="17"/>
      <c r="K143" s="13"/>
      <c r="L143" s="13"/>
      <c r="M143" s="13"/>
      <c r="N143" s="13"/>
      <c r="O143" s="13"/>
      <c r="P143" s="13"/>
      <c r="Q143" s="13"/>
      <c r="R143" s="13"/>
      <c r="S143" s="13"/>
      <c r="T143" s="13"/>
      <c r="U143" s="13"/>
      <c r="V143" s="13"/>
      <c r="W143" s="13"/>
      <c r="X143" s="13"/>
      <c r="Y143" s="13"/>
      <c r="Z143" s="13"/>
      <c r="AA143" s="13"/>
      <c r="AB143" s="13"/>
      <c r="AC143" s="13"/>
      <c r="AD143" s="13"/>
      <c r="AE143" s="13"/>
    </row>
    <row r="144" spans="2:31" s="41" customFormat="1" ht="22.5" customHeight="1">
      <c r="B144" s="14"/>
      <c r="C144" s="14"/>
      <c r="D144" s="15"/>
      <c r="E144" s="15"/>
      <c r="F144" s="16"/>
      <c r="G144" s="17"/>
      <c r="H144" s="17"/>
      <c r="I144" s="17"/>
      <c r="J144" s="17"/>
      <c r="K144" s="13"/>
      <c r="L144" s="13"/>
      <c r="M144" s="13"/>
      <c r="N144" s="13"/>
      <c r="O144" s="13"/>
      <c r="P144" s="13"/>
      <c r="Q144" s="13"/>
      <c r="R144" s="13"/>
      <c r="S144" s="13"/>
      <c r="T144" s="13"/>
      <c r="U144" s="13"/>
      <c r="V144" s="13"/>
      <c r="W144" s="13"/>
      <c r="X144" s="13"/>
      <c r="Y144" s="13"/>
      <c r="Z144" s="13"/>
      <c r="AA144" s="13"/>
      <c r="AB144" s="13"/>
      <c r="AC144" s="13"/>
      <c r="AD144" s="13"/>
      <c r="AE144" s="13"/>
    </row>
    <row r="145" spans="2:31" s="41" customFormat="1" ht="22.5" customHeight="1">
      <c r="B145" s="14"/>
      <c r="C145" s="14"/>
      <c r="D145" s="15"/>
      <c r="E145" s="15"/>
      <c r="F145" s="16"/>
      <c r="G145" s="17"/>
      <c r="H145" s="17"/>
      <c r="I145" s="17"/>
      <c r="J145" s="17"/>
      <c r="K145" s="13"/>
      <c r="L145" s="13"/>
      <c r="M145" s="13"/>
      <c r="N145" s="13"/>
      <c r="O145" s="13"/>
      <c r="P145" s="13"/>
      <c r="Q145" s="13"/>
      <c r="R145" s="13"/>
      <c r="S145" s="13"/>
      <c r="T145" s="13"/>
      <c r="U145" s="13"/>
      <c r="V145" s="13"/>
      <c r="W145" s="13"/>
      <c r="X145" s="13"/>
      <c r="Y145" s="13"/>
      <c r="Z145" s="13"/>
      <c r="AA145" s="13"/>
      <c r="AB145" s="13"/>
      <c r="AC145" s="13"/>
      <c r="AD145" s="13"/>
      <c r="AE145" s="13"/>
    </row>
    <row r="146" spans="2:31" s="41" customFormat="1" ht="22.5" customHeight="1">
      <c r="B146" s="14"/>
      <c r="C146" s="14"/>
      <c r="D146" s="15"/>
      <c r="E146" s="15"/>
      <c r="F146" s="16"/>
      <c r="G146" s="17"/>
      <c r="H146" s="17"/>
      <c r="I146" s="17"/>
      <c r="J146" s="17"/>
      <c r="K146" s="13"/>
      <c r="L146" s="13"/>
      <c r="M146" s="13"/>
      <c r="N146" s="13"/>
      <c r="O146" s="13"/>
      <c r="P146" s="13"/>
      <c r="Q146" s="13"/>
      <c r="R146" s="13"/>
      <c r="S146" s="13"/>
      <c r="T146" s="13"/>
      <c r="U146" s="13"/>
      <c r="V146" s="13"/>
      <c r="W146" s="13"/>
      <c r="X146" s="13"/>
      <c r="Y146" s="13"/>
      <c r="Z146" s="13"/>
      <c r="AA146" s="13"/>
      <c r="AB146" s="13"/>
      <c r="AC146" s="13"/>
      <c r="AD146" s="13"/>
      <c r="AE146" s="13"/>
    </row>
    <row r="147" spans="2:31" s="41" customFormat="1" ht="22.5" customHeight="1">
      <c r="B147" s="14"/>
      <c r="C147" s="14"/>
      <c r="D147" s="15"/>
      <c r="E147" s="15"/>
      <c r="F147" s="16"/>
      <c r="G147" s="17"/>
      <c r="H147" s="17"/>
      <c r="I147" s="17"/>
      <c r="J147" s="17"/>
      <c r="K147" s="13"/>
      <c r="L147" s="13"/>
      <c r="M147" s="13"/>
      <c r="N147" s="13"/>
      <c r="O147" s="13"/>
      <c r="P147" s="13"/>
      <c r="Q147" s="13"/>
      <c r="R147" s="13"/>
      <c r="S147" s="13"/>
      <c r="T147" s="13"/>
      <c r="U147" s="13"/>
      <c r="V147" s="13"/>
      <c r="W147" s="13"/>
      <c r="X147" s="13"/>
      <c r="Y147" s="13"/>
      <c r="Z147" s="13"/>
      <c r="AA147" s="13"/>
      <c r="AB147" s="13"/>
      <c r="AC147" s="13"/>
      <c r="AD147" s="13"/>
      <c r="AE147" s="13"/>
    </row>
    <row r="148" spans="2:31" s="41" customFormat="1" ht="22.5" customHeight="1">
      <c r="B148" s="14"/>
      <c r="C148" s="14"/>
      <c r="D148" s="15"/>
      <c r="E148" s="15"/>
      <c r="F148" s="16"/>
      <c r="G148" s="17"/>
      <c r="H148" s="17"/>
      <c r="I148" s="17"/>
      <c r="J148" s="17"/>
      <c r="K148" s="13"/>
      <c r="L148" s="13"/>
      <c r="M148" s="13"/>
      <c r="N148" s="13"/>
      <c r="O148" s="13"/>
      <c r="P148" s="13"/>
      <c r="Q148" s="13"/>
      <c r="R148" s="13"/>
      <c r="S148" s="13"/>
      <c r="T148" s="13"/>
      <c r="U148" s="13"/>
      <c r="V148" s="13"/>
      <c r="W148" s="13"/>
      <c r="X148" s="13"/>
      <c r="Y148" s="13"/>
      <c r="Z148" s="13"/>
      <c r="AA148" s="13"/>
      <c r="AB148" s="13"/>
      <c r="AC148" s="13"/>
      <c r="AD148" s="13"/>
      <c r="AE148" s="13"/>
    </row>
    <row r="149" spans="2:31" s="41" customFormat="1" ht="22.5" customHeight="1">
      <c r="B149" s="14"/>
      <c r="C149" s="14"/>
      <c r="D149" s="15"/>
      <c r="E149" s="15"/>
      <c r="F149" s="16"/>
      <c r="G149" s="17"/>
      <c r="H149" s="17"/>
      <c r="I149" s="17"/>
      <c r="J149" s="17"/>
      <c r="K149" s="13"/>
      <c r="L149" s="13"/>
      <c r="M149" s="13"/>
      <c r="N149" s="13"/>
      <c r="O149" s="13"/>
      <c r="P149" s="13"/>
      <c r="Q149" s="13"/>
      <c r="R149" s="13"/>
      <c r="S149" s="13"/>
      <c r="T149" s="13"/>
      <c r="U149" s="13"/>
      <c r="V149" s="13"/>
      <c r="W149" s="13"/>
      <c r="X149" s="13"/>
      <c r="Y149" s="13"/>
      <c r="Z149" s="13"/>
      <c r="AA149" s="13"/>
      <c r="AB149" s="13"/>
      <c r="AC149" s="13"/>
      <c r="AD149" s="13"/>
      <c r="AE149" s="13"/>
    </row>
  </sheetData>
  <sheetProtection password="C719" sheet="1" formatCells="0" formatRows="0" insertColumns="0" insertRows="0" insertHyperlinks="0" deleteColumns="0" deleteRows="0" sort="0" autoFilter="0" pivotTables="0"/>
  <mergeCells count="4">
    <mergeCell ref="A31:E31"/>
    <mergeCell ref="A1:F1"/>
    <mergeCell ref="A2:F2"/>
    <mergeCell ref="A3:F3"/>
  </mergeCells>
  <phoneticPr fontId="19" type="noConversion"/>
  <dataValidations count="1">
    <dataValidation allowBlank="1" showInputMessage="1" showErrorMessage="1" sqref="B15:B22 B12:B13 A17:A22 A15 A14:B14 A5 A6:B6 B9 A4:B4"/>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sheetPr>
    <tabColor indexed="33"/>
  </sheetPr>
  <dimension ref="A1:AA145"/>
  <sheetViews>
    <sheetView showZeros="0" view="pageBreakPreview" topLeftCell="A5" zoomScale="115" zoomScaleNormal="115" workbookViewId="0">
      <selection activeCell="E7" sqref="E7:E17"/>
    </sheetView>
  </sheetViews>
  <sheetFormatPr defaultColWidth="8.86328125" defaultRowHeight="13.5"/>
  <cols>
    <col min="1" max="1" width="8.796875" style="14" customWidth="1"/>
    <col min="2" max="2" width="32.796875" style="14" customWidth="1"/>
    <col min="3" max="3" width="6.796875" style="14" customWidth="1"/>
    <col min="4" max="4" width="13.796875" style="15" customWidth="1"/>
    <col min="5" max="5" width="15.796875" style="15" customWidth="1"/>
    <col min="6" max="6" width="15.796875" style="16" customWidth="1"/>
    <col min="7" max="7" width="12.6640625" style="17" hidden="1" customWidth="1"/>
    <col min="8" max="8" width="13.1328125" style="17" hidden="1" customWidth="1"/>
    <col min="9" max="9" width="10.796875" style="17" hidden="1" customWidth="1"/>
    <col min="10" max="11" width="11.86328125" style="17" hidden="1" customWidth="1"/>
    <col min="12" max="13" width="11.86328125" style="13" hidden="1" customWidth="1"/>
    <col min="14" max="14" width="8.86328125" style="13" hidden="1" customWidth="1"/>
    <col min="15" max="15" width="10.86328125" style="13" hidden="1" customWidth="1"/>
    <col min="16" max="16" width="11.6640625" style="13" hidden="1" customWidth="1"/>
    <col min="17" max="17" width="11.1328125" style="13" hidden="1" customWidth="1"/>
    <col min="18" max="26" width="8.86328125" style="13" hidden="1" customWidth="1"/>
    <col min="27" max="27" width="8.86328125" style="13" customWidth="1"/>
    <col min="28" max="16384" width="8.86328125" style="14"/>
  </cols>
  <sheetData>
    <row r="1" spans="1:13" ht="35" customHeight="1">
      <c r="A1" s="122" t="s">
        <v>41</v>
      </c>
      <c r="B1" s="122"/>
      <c r="C1" s="122"/>
      <c r="D1" s="122"/>
      <c r="E1" s="122"/>
      <c r="F1" s="122"/>
      <c r="G1" s="78"/>
    </row>
    <row r="2" spans="1:13" ht="22.5" customHeight="1">
      <c r="A2" s="123" t="str">
        <f ca="1">'100章'!A3:F3</f>
        <v>采购项目名称：巴林右旗大板镇准哈日毛都嘎查乡村道路联络线工程</v>
      </c>
      <c r="B2" s="123"/>
      <c r="C2" s="123"/>
      <c r="D2" s="123"/>
      <c r="E2" s="123"/>
      <c r="F2" s="123"/>
      <c r="G2" s="78"/>
    </row>
    <row r="3" spans="1:13" ht="25.25" customHeight="1">
      <c r="A3" s="121" t="s">
        <v>132</v>
      </c>
      <c r="B3" s="121"/>
      <c r="C3" s="121"/>
      <c r="D3" s="121"/>
      <c r="E3" s="121"/>
      <c r="F3" s="121"/>
      <c r="G3" s="78"/>
    </row>
    <row r="4" spans="1:13" ht="22.5" customHeight="1">
      <c r="A4" s="18" t="s">
        <v>43</v>
      </c>
      <c r="B4" s="19" t="s">
        <v>44</v>
      </c>
      <c r="C4" s="18" t="s">
        <v>45</v>
      </c>
      <c r="D4" s="20" t="s">
        <v>46</v>
      </c>
      <c r="E4" s="20" t="s">
        <v>47</v>
      </c>
      <c r="F4" s="21" t="s">
        <v>48</v>
      </c>
      <c r="G4" s="78"/>
    </row>
    <row r="5" spans="1:13" s="12" customFormat="1" ht="22.5" customHeight="1">
      <c r="A5" s="83" t="s">
        <v>134</v>
      </c>
      <c r="B5" s="76" t="s">
        <v>135</v>
      </c>
      <c r="C5" s="24"/>
      <c r="D5" s="25"/>
      <c r="E5" s="26"/>
      <c r="F5" s="27">
        <f>ROUND(D5*E5,0)</f>
        <v>0</v>
      </c>
      <c r="G5" s="79"/>
      <c r="H5" s="17"/>
      <c r="I5" s="17"/>
      <c r="J5" s="17"/>
      <c r="K5" s="17"/>
    </row>
    <row r="6" spans="1:13" ht="22.5" customHeight="1">
      <c r="A6" s="24" t="s">
        <v>136</v>
      </c>
      <c r="B6" s="76" t="s">
        <v>137</v>
      </c>
      <c r="C6" s="24"/>
      <c r="D6" s="25"/>
      <c r="E6" s="26"/>
      <c r="F6" s="27">
        <f t="shared" ref="F6:F26" si="0">ROUND(D6*E6,0)</f>
        <v>0</v>
      </c>
      <c r="G6" s="79"/>
    </row>
    <row r="7" spans="1:13" ht="22.5" customHeight="1">
      <c r="A7" s="24" t="s">
        <v>52</v>
      </c>
      <c r="B7" s="76" t="s">
        <v>138</v>
      </c>
      <c r="C7" s="24" t="s">
        <v>69</v>
      </c>
      <c r="D7" s="25" t="s">
        <v>139</v>
      </c>
      <c r="E7" s="26"/>
      <c r="F7" s="27">
        <f t="shared" si="0"/>
        <v>0</v>
      </c>
      <c r="G7" s="80">
        <v>495</v>
      </c>
    </row>
    <row r="8" spans="1:13" ht="22.5" customHeight="1">
      <c r="A8" s="22" t="s">
        <v>140</v>
      </c>
      <c r="B8" s="23" t="s">
        <v>72</v>
      </c>
      <c r="C8" s="31"/>
      <c r="D8" s="25"/>
      <c r="E8" s="26"/>
      <c r="F8" s="27">
        <f t="shared" si="0"/>
        <v>0</v>
      </c>
      <c r="G8" s="79"/>
    </row>
    <row r="9" spans="1:13" ht="22.5" customHeight="1">
      <c r="A9" s="28" t="s">
        <v>73</v>
      </c>
      <c r="B9" s="23" t="s">
        <v>72</v>
      </c>
      <c r="C9" s="84"/>
      <c r="D9" s="25"/>
      <c r="E9" s="30"/>
      <c r="F9" s="27">
        <f t="shared" si="0"/>
        <v>0</v>
      </c>
      <c r="G9" s="79"/>
    </row>
    <row r="10" spans="1:13" ht="22.5" customHeight="1">
      <c r="A10" s="28" t="s">
        <v>52</v>
      </c>
      <c r="B10" s="23" t="s">
        <v>138</v>
      </c>
      <c r="C10" s="24" t="s">
        <v>69</v>
      </c>
      <c r="D10" s="25" t="s">
        <v>141</v>
      </c>
      <c r="E10" s="30"/>
      <c r="F10" s="27">
        <f t="shared" si="0"/>
        <v>0</v>
      </c>
      <c r="G10" s="80">
        <v>495</v>
      </c>
    </row>
    <row r="11" spans="1:13" ht="22.5" customHeight="1">
      <c r="A11" s="28" t="s">
        <v>142</v>
      </c>
      <c r="B11" s="23" t="s">
        <v>143</v>
      </c>
      <c r="C11" s="29"/>
      <c r="D11" s="25"/>
      <c r="E11" s="30"/>
      <c r="F11" s="27">
        <f t="shared" si="0"/>
        <v>0</v>
      </c>
      <c r="G11" s="78"/>
      <c r="H11" s="13"/>
    </row>
    <row r="12" spans="1:13" ht="22.5" customHeight="1">
      <c r="A12" s="28" t="s">
        <v>53</v>
      </c>
      <c r="B12" s="23" t="s">
        <v>144</v>
      </c>
      <c r="C12" s="31" t="s">
        <v>145</v>
      </c>
      <c r="D12" s="25" t="s">
        <v>146</v>
      </c>
      <c r="E12" s="30"/>
      <c r="F12" s="27">
        <f t="shared" si="0"/>
        <v>0</v>
      </c>
      <c r="G12" s="80">
        <v>21574</v>
      </c>
    </row>
    <row r="13" spans="1:13" ht="31.5" customHeight="1">
      <c r="A13" s="22" t="s">
        <v>147</v>
      </c>
      <c r="B13" s="23" t="s">
        <v>70</v>
      </c>
      <c r="C13" s="31"/>
      <c r="D13" s="25"/>
      <c r="E13" s="30"/>
      <c r="F13" s="27">
        <f t="shared" si="0"/>
        <v>0</v>
      </c>
      <c r="G13" s="80"/>
    </row>
    <row r="14" spans="1:13" ht="22.5" customHeight="1">
      <c r="A14" s="28" t="s">
        <v>74</v>
      </c>
      <c r="B14" s="23" t="s">
        <v>148</v>
      </c>
      <c r="C14" s="31" t="s">
        <v>94</v>
      </c>
      <c r="D14" s="25" t="s">
        <v>149</v>
      </c>
      <c r="E14" s="30"/>
      <c r="F14" s="27">
        <f t="shared" si="0"/>
        <v>0</v>
      </c>
      <c r="G14" s="78"/>
      <c r="H14" s="13"/>
      <c r="L14" s="17"/>
      <c r="M14" s="17"/>
    </row>
    <row r="15" spans="1:13" ht="22.5" customHeight="1">
      <c r="A15" s="28"/>
      <c r="B15" s="23"/>
      <c r="C15" s="31"/>
      <c r="D15" s="25"/>
      <c r="E15" s="30"/>
      <c r="F15" s="27">
        <f t="shared" si="0"/>
        <v>0</v>
      </c>
      <c r="G15" s="80">
        <v>21574</v>
      </c>
      <c r="L15" s="17"/>
      <c r="M15" s="17"/>
    </row>
    <row r="16" spans="1:13" ht="22.5" customHeight="1">
      <c r="A16" s="32"/>
      <c r="B16" s="107"/>
      <c r="C16" s="24"/>
      <c r="D16" s="25"/>
      <c r="E16" s="30"/>
      <c r="F16" s="27">
        <f t="shared" si="0"/>
        <v>0</v>
      </c>
      <c r="G16" s="80">
        <v>495</v>
      </c>
      <c r="L16" s="17"/>
      <c r="M16" s="17"/>
    </row>
    <row r="17" spans="1:13" ht="30" customHeight="1">
      <c r="A17" s="75"/>
      <c r="B17" s="81"/>
      <c r="C17" s="24"/>
      <c r="D17" s="25"/>
      <c r="E17" s="30"/>
      <c r="F17" s="27">
        <f t="shared" si="0"/>
        <v>0</v>
      </c>
      <c r="G17" s="78"/>
      <c r="L17" s="17"/>
      <c r="M17" s="17"/>
    </row>
    <row r="18" spans="1:13" ht="22.5" customHeight="1">
      <c r="A18" s="22"/>
      <c r="B18" s="107"/>
      <c r="C18" s="31"/>
      <c r="D18" s="25"/>
      <c r="E18" s="30"/>
      <c r="F18" s="27">
        <f t="shared" si="0"/>
        <v>0</v>
      </c>
      <c r="G18" s="80"/>
      <c r="L18" s="17"/>
      <c r="M18" s="17"/>
    </row>
    <row r="19" spans="1:13" ht="22.5" customHeight="1">
      <c r="A19" s="28"/>
      <c r="B19" s="23"/>
      <c r="C19" s="31"/>
      <c r="D19" s="25"/>
      <c r="E19" s="30"/>
      <c r="F19" s="27">
        <f t="shared" si="0"/>
        <v>0</v>
      </c>
      <c r="G19" s="80">
        <v>6.8</v>
      </c>
      <c r="L19" s="17"/>
      <c r="M19" s="17"/>
    </row>
    <row r="20" spans="1:13" ht="22.5" customHeight="1">
      <c r="A20" s="75"/>
      <c r="B20" s="76"/>
      <c r="C20" s="24"/>
      <c r="D20" s="34"/>
      <c r="E20" s="30"/>
      <c r="F20" s="27">
        <f t="shared" si="0"/>
        <v>0</v>
      </c>
      <c r="G20" s="80"/>
      <c r="L20" s="17"/>
      <c r="M20" s="17"/>
    </row>
    <row r="21" spans="1:13" ht="22.5" customHeight="1">
      <c r="A21" s="35"/>
      <c r="B21" s="36"/>
      <c r="C21" s="37"/>
      <c r="D21" s="25"/>
      <c r="E21" s="30"/>
      <c r="F21" s="27">
        <f t="shared" si="0"/>
        <v>0</v>
      </c>
      <c r="G21" s="78"/>
      <c r="L21" s="17"/>
      <c r="M21" s="17"/>
    </row>
    <row r="22" spans="1:13" ht="22.5" customHeight="1">
      <c r="A22" s="40"/>
      <c r="B22" s="36"/>
      <c r="C22" s="37"/>
      <c r="D22" s="25"/>
      <c r="E22" s="30"/>
      <c r="F22" s="27">
        <f t="shared" si="0"/>
        <v>0</v>
      </c>
      <c r="G22" s="78"/>
    </row>
    <row r="23" spans="1:13" ht="22.5" customHeight="1">
      <c r="A23" s="40"/>
      <c r="B23" s="36"/>
      <c r="C23" s="37"/>
      <c r="D23" s="25"/>
      <c r="E23" s="30"/>
      <c r="F23" s="27">
        <f t="shared" si="0"/>
        <v>0</v>
      </c>
      <c r="G23" s="78"/>
    </row>
    <row r="24" spans="1:13" ht="22.5" customHeight="1">
      <c r="A24" s="35"/>
      <c r="B24" s="36"/>
      <c r="C24" s="37"/>
      <c r="D24" s="25"/>
      <c r="E24" s="30"/>
      <c r="F24" s="27">
        <f t="shared" si="0"/>
        <v>0</v>
      </c>
      <c r="G24" s="78"/>
      <c r="H24" s="13"/>
    </row>
    <row r="25" spans="1:13" ht="22.5" customHeight="1">
      <c r="A25" s="40"/>
      <c r="B25" s="36"/>
      <c r="C25" s="37"/>
      <c r="D25" s="25"/>
      <c r="E25" s="30"/>
      <c r="F25" s="27">
        <f t="shared" si="0"/>
        <v>0</v>
      </c>
      <c r="G25" s="78"/>
    </row>
    <row r="26" spans="1:13" ht="22.5" customHeight="1">
      <c r="A26" s="35"/>
      <c r="B26" s="36"/>
      <c r="C26" s="37"/>
      <c r="D26" s="25"/>
      <c r="E26" s="30"/>
      <c r="F26" s="27">
        <f t="shared" si="0"/>
        <v>0</v>
      </c>
      <c r="G26" s="78"/>
      <c r="H26" s="13"/>
    </row>
    <row r="27" spans="1:13" ht="22.5" customHeight="1">
      <c r="A27" s="121" t="s">
        <v>71</v>
      </c>
      <c r="B27" s="121"/>
      <c r="C27" s="121"/>
      <c r="D27" s="121"/>
      <c r="E27" s="121"/>
      <c r="F27" s="27">
        <f>ROUND(SUM(F5:F26),0)</f>
        <v>0</v>
      </c>
      <c r="G27" s="78"/>
    </row>
    <row r="28" spans="1:13" ht="22.5" customHeight="1"/>
    <row r="29" spans="1:13" ht="22.5" customHeight="1"/>
    <row r="30" spans="1:13" ht="22.5" customHeight="1"/>
    <row r="31" spans="1:13" ht="22.5" customHeight="1"/>
    <row r="32" spans="1:13"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row r="76" ht="22.5" customHeight="1"/>
    <row r="77" ht="22.5" customHeight="1"/>
    <row r="78" ht="22.5" customHeight="1"/>
    <row r="79" ht="22.5" customHeight="1"/>
    <row r="80" ht="22.5" customHeight="1"/>
    <row r="81" ht="22.5" customHeight="1"/>
    <row r="82" ht="22.5" customHeight="1"/>
    <row r="83" ht="22.5" customHeight="1"/>
    <row r="84" ht="22.5" customHeight="1"/>
    <row r="85" ht="22.5" customHeight="1"/>
    <row r="86" ht="22.5" customHeight="1"/>
    <row r="87" ht="22.5" customHeight="1"/>
    <row r="88" ht="22.5" customHeight="1"/>
    <row r="89" ht="22.5" customHeight="1"/>
    <row r="90" ht="22.5" customHeight="1"/>
    <row r="91" ht="22.5" customHeight="1"/>
    <row r="92" ht="22.5" customHeight="1"/>
    <row r="93" ht="22.5" customHeight="1"/>
    <row r="94" ht="22.5" customHeight="1"/>
    <row r="95" ht="22.5" customHeight="1"/>
    <row r="96" ht="22.5" customHeight="1"/>
    <row r="97" ht="22.5" customHeight="1"/>
    <row r="98" ht="22.5" customHeight="1"/>
    <row r="99" ht="22.5" customHeight="1"/>
    <row r="100" ht="22.5" customHeight="1"/>
    <row r="101" ht="22.5" customHeight="1"/>
    <row r="102" ht="22.5" customHeight="1"/>
    <row r="103" ht="22.5" customHeight="1"/>
    <row r="104" ht="22.5" customHeight="1"/>
    <row r="105" ht="22.5" customHeight="1"/>
    <row r="106" ht="22.5" customHeight="1"/>
    <row r="107" ht="22.5" customHeight="1"/>
    <row r="108" ht="22.5" customHeight="1"/>
    <row r="109" ht="22.5" customHeight="1"/>
    <row r="110" ht="22.5" customHeight="1"/>
    <row r="111" ht="22.5" customHeight="1"/>
    <row r="112" ht="22.5" customHeight="1"/>
    <row r="113" ht="22.5" customHeight="1"/>
    <row r="114" ht="22.5" customHeight="1"/>
    <row r="115" ht="22.5" customHeight="1"/>
    <row r="116" ht="22.5" customHeight="1"/>
    <row r="117" ht="22.5" customHeight="1"/>
    <row r="118" ht="22.5" customHeight="1"/>
    <row r="119" ht="22.5" customHeight="1"/>
    <row r="120" ht="22.5" customHeight="1"/>
    <row r="121" ht="22.5" customHeight="1"/>
    <row r="122" ht="22.5" customHeight="1"/>
    <row r="123" ht="22.5" customHeight="1"/>
    <row r="124" ht="22.5" customHeight="1"/>
    <row r="125" ht="22.5" customHeight="1"/>
    <row r="126" ht="22.5" customHeight="1"/>
    <row r="127" ht="22.5" customHeight="1"/>
    <row r="128" ht="22.5" customHeight="1"/>
    <row r="129" ht="22.5" customHeight="1"/>
    <row r="130" ht="22.5" customHeight="1"/>
    <row r="131" ht="22.5" customHeight="1"/>
    <row r="132" ht="22.5" customHeight="1"/>
    <row r="133" ht="22.5" customHeight="1"/>
    <row r="134" ht="22.5" customHeight="1"/>
    <row r="135" ht="22.5" customHeight="1"/>
    <row r="136" ht="22.5" customHeight="1"/>
    <row r="137" ht="22.5" customHeight="1"/>
    <row r="138" ht="22.5" customHeight="1"/>
    <row r="139" ht="22.5" customHeight="1"/>
    <row r="140" ht="22.5" customHeight="1"/>
    <row r="141" ht="22.5" customHeight="1"/>
    <row r="142" ht="22.5" customHeight="1"/>
    <row r="143" ht="22.5" customHeight="1"/>
    <row r="144" ht="22.5" customHeight="1"/>
    <row r="145" ht="22.5" customHeight="1"/>
  </sheetData>
  <sheetProtection password="C719" sheet="1" formatRows="0" insertColumns="0" insertRows="0" insertHyperlinks="0" deleteColumns="0" deleteRows="0" sort="0" autoFilter="0" pivotTables="0"/>
  <mergeCells count="4">
    <mergeCell ref="A27:E27"/>
    <mergeCell ref="A1:F1"/>
    <mergeCell ref="A2:F2"/>
    <mergeCell ref="A3:F3"/>
  </mergeCells>
  <phoneticPr fontId="19" type="noConversion"/>
  <dataValidations count="1">
    <dataValidation allowBlank="1" showInputMessage="1" showErrorMessage="1" sqref="A4:B4"/>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sheetPr>
    <tabColor indexed="13"/>
  </sheetPr>
  <dimension ref="A1:AD163"/>
  <sheetViews>
    <sheetView showZeros="0" view="pageBreakPreview" zoomScale="115" zoomScaleNormal="115" workbookViewId="0">
      <selection activeCell="E7" sqref="E7:E44"/>
    </sheetView>
  </sheetViews>
  <sheetFormatPr defaultColWidth="8.86328125" defaultRowHeight="13.5"/>
  <cols>
    <col min="1" max="1" width="8.796875" style="41" customWidth="1"/>
    <col min="2" max="2" width="32.796875" style="105" customWidth="1"/>
    <col min="3" max="3" width="6.796875" style="14" customWidth="1"/>
    <col min="4" max="4" width="13.796875" style="15" customWidth="1"/>
    <col min="5" max="5" width="15.796875" style="15" customWidth="1"/>
    <col min="6" max="6" width="15.796875" style="14" customWidth="1"/>
    <col min="7" max="7" width="9.86328125" style="42" hidden="1" customWidth="1"/>
    <col min="8" max="8" width="9.86328125" style="15" hidden="1" customWidth="1"/>
    <col min="9" max="9" width="8.86328125" style="15" hidden="1" customWidth="1"/>
    <col min="10" max="12" width="9.86328125" style="15" hidden="1" customWidth="1"/>
    <col min="13" max="15" width="8.86328125" style="15" hidden="1" customWidth="1"/>
    <col min="16" max="16" width="11.19921875" style="15" hidden="1" customWidth="1"/>
    <col min="17" max="26" width="8.86328125" style="15" hidden="1" customWidth="1"/>
    <col min="27" max="27" width="8.86328125" style="15" customWidth="1"/>
    <col min="28" max="30" width="8.86328125" style="15"/>
    <col min="31" max="16384" width="8.86328125" style="14"/>
  </cols>
  <sheetData>
    <row r="1" spans="1:11" ht="35" customHeight="1">
      <c r="A1" s="118" t="s">
        <v>41</v>
      </c>
      <c r="B1" s="118"/>
      <c r="C1" s="118"/>
      <c r="D1" s="118"/>
      <c r="E1" s="118"/>
      <c r="F1" s="118"/>
    </row>
    <row r="2" spans="1:11" ht="22.5" customHeight="1">
      <c r="A2" s="119" t="str">
        <f ca="1">'100章'!A3:F3</f>
        <v>采购项目名称：巴林右旗大板镇准哈日毛都嘎查乡村道路联络线工程</v>
      </c>
      <c r="B2" s="119"/>
      <c r="C2" s="119"/>
      <c r="D2" s="119"/>
      <c r="E2" s="119"/>
      <c r="F2" s="119"/>
    </row>
    <row r="3" spans="1:11" ht="25.25" customHeight="1">
      <c r="A3" s="117" t="s">
        <v>229</v>
      </c>
      <c r="B3" s="117"/>
      <c r="C3" s="117"/>
      <c r="D3" s="117"/>
      <c r="E3" s="117"/>
      <c r="F3" s="117"/>
    </row>
    <row r="4" spans="1:11" ht="22.5" customHeight="1">
      <c r="A4" s="43" t="s">
        <v>43</v>
      </c>
      <c r="B4" s="44" t="s">
        <v>44</v>
      </c>
      <c r="C4" s="45" t="s">
        <v>45</v>
      </c>
      <c r="D4" s="46" t="s">
        <v>46</v>
      </c>
      <c r="E4" s="46" t="s">
        <v>47</v>
      </c>
      <c r="F4" s="68" t="s">
        <v>48</v>
      </c>
    </row>
    <row r="5" spans="1:11" customFormat="1" ht="22.5" customHeight="1">
      <c r="A5" s="53" t="s">
        <v>150</v>
      </c>
      <c r="B5" s="103" t="s">
        <v>143</v>
      </c>
      <c r="C5" s="82"/>
      <c r="D5" s="50"/>
      <c r="E5" s="51"/>
      <c r="F5" s="52">
        <f t="shared" ref="F5:F44" si="0">ROUND(D5*E5,0)</f>
        <v>0</v>
      </c>
      <c r="G5" s="42"/>
      <c r="H5" s="15"/>
      <c r="I5" s="15"/>
      <c r="J5" s="15"/>
      <c r="K5" s="15"/>
    </row>
    <row r="6" spans="1:11" customFormat="1" ht="28.25" customHeight="1">
      <c r="A6" s="53" t="s">
        <v>151</v>
      </c>
      <c r="B6" s="103" t="s">
        <v>152</v>
      </c>
      <c r="C6" s="82"/>
      <c r="D6" s="50"/>
      <c r="E6" s="51"/>
      <c r="F6" s="52">
        <f t="shared" si="0"/>
        <v>0</v>
      </c>
      <c r="G6" s="42"/>
      <c r="H6" s="15"/>
      <c r="I6" s="15"/>
      <c r="J6" s="15"/>
      <c r="K6" s="15"/>
    </row>
    <row r="7" spans="1:11" customFormat="1" ht="22.5" customHeight="1">
      <c r="A7" s="53" t="s">
        <v>52</v>
      </c>
      <c r="B7" s="103" t="s">
        <v>153</v>
      </c>
      <c r="C7" s="53" t="s">
        <v>145</v>
      </c>
      <c r="D7" s="50" t="s">
        <v>154</v>
      </c>
      <c r="E7" s="51"/>
      <c r="F7" s="52">
        <f t="shared" si="0"/>
        <v>0</v>
      </c>
      <c r="G7" s="42"/>
      <c r="H7" s="15"/>
      <c r="I7" s="15"/>
      <c r="J7" s="15"/>
      <c r="K7" s="15"/>
    </row>
    <row r="8" spans="1:11" customFormat="1" ht="22.5" customHeight="1">
      <c r="A8" s="53" t="s">
        <v>53</v>
      </c>
      <c r="B8" s="103" t="s">
        <v>144</v>
      </c>
      <c r="C8" s="53" t="s">
        <v>145</v>
      </c>
      <c r="D8" s="50" t="s">
        <v>155</v>
      </c>
      <c r="E8" s="51"/>
      <c r="F8" s="52">
        <f t="shared" si="0"/>
        <v>0</v>
      </c>
      <c r="G8" s="42">
        <v>28</v>
      </c>
      <c r="H8" s="15"/>
      <c r="I8" s="15"/>
      <c r="J8" s="15"/>
      <c r="K8" s="15"/>
    </row>
    <row r="9" spans="1:11" customFormat="1" ht="22.5" customHeight="1">
      <c r="A9" s="53" t="s">
        <v>156</v>
      </c>
      <c r="B9" s="103" t="s">
        <v>157</v>
      </c>
      <c r="C9" s="53"/>
      <c r="D9" s="50"/>
      <c r="E9" s="51"/>
      <c r="F9" s="52">
        <f t="shared" si="0"/>
        <v>0</v>
      </c>
      <c r="G9" s="42">
        <v>112</v>
      </c>
      <c r="H9" s="15"/>
      <c r="I9" s="15"/>
      <c r="J9" s="15"/>
      <c r="K9" s="15"/>
    </row>
    <row r="10" spans="1:11" customFormat="1" ht="22.5" customHeight="1">
      <c r="A10" s="57" t="s">
        <v>52</v>
      </c>
      <c r="B10" s="69" t="s">
        <v>153</v>
      </c>
      <c r="C10" s="57" t="s">
        <v>145</v>
      </c>
      <c r="D10" s="50" t="s">
        <v>158</v>
      </c>
      <c r="E10" s="51"/>
      <c r="F10" s="52">
        <f t="shared" si="0"/>
        <v>0</v>
      </c>
      <c r="G10" s="70"/>
      <c r="H10" s="12"/>
      <c r="I10" s="12"/>
      <c r="J10" s="12"/>
      <c r="K10" s="12"/>
    </row>
    <row r="11" spans="1:11" customFormat="1" ht="22.5" customHeight="1">
      <c r="A11" s="57" t="s">
        <v>53</v>
      </c>
      <c r="B11" s="69" t="s">
        <v>144</v>
      </c>
      <c r="C11" s="57" t="s">
        <v>145</v>
      </c>
      <c r="D11" s="50" t="s">
        <v>159</v>
      </c>
      <c r="E11" s="51"/>
      <c r="F11" s="52">
        <f t="shared" si="0"/>
        <v>0</v>
      </c>
      <c r="G11" s="70"/>
      <c r="H11" s="12"/>
      <c r="I11" s="12"/>
      <c r="J11" s="12"/>
      <c r="K11" s="12"/>
    </row>
    <row r="12" spans="1:11" customFormat="1" ht="22.5" customHeight="1">
      <c r="A12" s="73" t="s">
        <v>160</v>
      </c>
      <c r="B12" s="104" t="s">
        <v>161</v>
      </c>
      <c r="C12" s="73"/>
      <c r="D12" s="50"/>
      <c r="E12" s="51"/>
      <c r="F12" s="52">
        <f t="shared" si="0"/>
        <v>0</v>
      </c>
      <c r="G12" s="74">
        <v>911.6</v>
      </c>
      <c r="H12" s="71"/>
      <c r="I12" s="12"/>
      <c r="J12" s="12"/>
      <c r="K12" s="12"/>
    </row>
    <row r="13" spans="1:11" customFormat="1" ht="22.5" customHeight="1">
      <c r="A13" s="77" t="s">
        <v>53</v>
      </c>
      <c r="B13" s="104" t="s">
        <v>144</v>
      </c>
      <c r="C13" s="73" t="s">
        <v>145</v>
      </c>
      <c r="D13" s="50" t="s">
        <v>162</v>
      </c>
      <c r="E13" s="51"/>
      <c r="F13" s="52">
        <f t="shared" si="0"/>
        <v>0</v>
      </c>
      <c r="G13" s="58">
        <v>141.80000000000001</v>
      </c>
      <c r="H13" s="71"/>
      <c r="I13" s="12"/>
      <c r="J13" s="12"/>
      <c r="K13" s="12"/>
    </row>
    <row r="14" spans="1:11" customFormat="1" ht="22.5" customHeight="1">
      <c r="A14" s="53" t="s">
        <v>163</v>
      </c>
      <c r="B14" s="103" t="s">
        <v>164</v>
      </c>
      <c r="C14" s="53"/>
      <c r="D14" s="50"/>
      <c r="E14" s="51"/>
      <c r="F14" s="52">
        <f t="shared" si="0"/>
        <v>0</v>
      </c>
      <c r="G14" s="72"/>
      <c r="H14" s="71"/>
      <c r="I14" s="12"/>
      <c r="J14" s="12"/>
      <c r="K14" s="12"/>
    </row>
    <row r="15" spans="1:11" customFormat="1" ht="22.5" customHeight="1">
      <c r="A15" s="53" t="s">
        <v>52</v>
      </c>
      <c r="B15" s="103" t="s">
        <v>153</v>
      </c>
      <c r="C15" s="53" t="s">
        <v>145</v>
      </c>
      <c r="D15" s="50" t="s">
        <v>165</v>
      </c>
      <c r="E15" s="51"/>
      <c r="F15" s="52">
        <f t="shared" si="0"/>
        <v>0</v>
      </c>
      <c r="G15" s="72"/>
      <c r="H15" s="71"/>
      <c r="I15" s="12"/>
      <c r="J15" s="12"/>
      <c r="K15" s="12"/>
    </row>
    <row r="16" spans="1:11" customFormat="1" ht="22.5" customHeight="1">
      <c r="A16" s="53" t="s">
        <v>53</v>
      </c>
      <c r="B16" s="104" t="s">
        <v>144</v>
      </c>
      <c r="C16" s="53" t="s">
        <v>145</v>
      </c>
      <c r="D16" s="50" t="s">
        <v>166</v>
      </c>
      <c r="E16" s="51"/>
      <c r="F16" s="52">
        <f t="shared" si="0"/>
        <v>0</v>
      </c>
      <c r="G16" s="72"/>
      <c r="H16" s="71"/>
      <c r="I16" s="12"/>
      <c r="J16" s="12"/>
      <c r="K16" s="12"/>
    </row>
    <row r="17" spans="1:11" customFormat="1" ht="22.5" customHeight="1">
      <c r="A17" s="53" t="s">
        <v>167</v>
      </c>
      <c r="B17" s="106" t="s">
        <v>227</v>
      </c>
      <c r="C17" s="53"/>
      <c r="D17" s="50"/>
      <c r="E17" s="51"/>
      <c r="F17" s="52">
        <f t="shared" si="0"/>
        <v>0</v>
      </c>
      <c r="G17" s="72"/>
      <c r="H17" s="71"/>
      <c r="I17" s="12"/>
      <c r="J17" s="12"/>
      <c r="K17" s="12"/>
    </row>
    <row r="18" spans="1:11" customFormat="1" ht="22.5" customHeight="1">
      <c r="A18" s="53" t="s">
        <v>168</v>
      </c>
      <c r="B18" s="106" t="s">
        <v>228</v>
      </c>
      <c r="C18" s="33" t="s">
        <v>93</v>
      </c>
      <c r="D18" s="50" t="s">
        <v>169</v>
      </c>
      <c r="E18" s="51"/>
      <c r="F18" s="52">
        <f t="shared" si="0"/>
        <v>0</v>
      </c>
      <c r="G18" s="72"/>
      <c r="H18" s="71"/>
      <c r="I18" s="12"/>
      <c r="J18" s="12"/>
      <c r="K18" s="12"/>
    </row>
    <row r="19" spans="1:11" customFormat="1" ht="22.5" customHeight="1">
      <c r="A19" s="53" t="s">
        <v>170</v>
      </c>
      <c r="B19" s="103" t="s">
        <v>171</v>
      </c>
      <c r="C19" s="53"/>
      <c r="D19" s="50"/>
      <c r="E19" s="51"/>
      <c r="F19" s="52">
        <f t="shared" si="0"/>
        <v>0</v>
      </c>
      <c r="G19" s="72"/>
      <c r="H19" s="71"/>
      <c r="I19" s="12"/>
      <c r="J19" s="12"/>
      <c r="K19" s="12"/>
    </row>
    <row r="20" spans="1:11" customFormat="1" ht="30" customHeight="1">
      <c r="A20" s="53" t="s">
        <v>172</v>
      </c>
      <c r="B20" s="103" t="s">
        <v>173</v>
      </c>
      <c r="C20" s="53"/>
      <c r="D20" s="50"/>
      <c r="E20" s="51"/>
      <c r="F20" s="52">
        <f t="shared" si="0"/>
        <v>0</v>
      </c>
      <c r="G20" s="72"/>
      <c r="H20" s="71"/>
      <c r="I20" s="12"/>
      <c r="J20" s="12"/>
      <c r="K20" s="12"/>
    </row>
    <row r="21" spans="1:11" customFormat="1" ht="22.5" customHeight="1">
      <c r="A21" s="53" t="s">
        <v>52</v>
      </c>
      <c r="B21" s="103" t="s">
        <v>174</v>
      </c>
      <c r="C21" s="33" t="s">
        <v>93</v>
      </c>
      <c r="D21" s="50" t="s">
        <v>175</v>
      </c>
      <c r="E21" s="51"/>
      <c r="F21" s="52">
        <f t="shared" si="0"/>
        <v>0</v>
      </c>
      <c r="G21" s="72"/>
      <c r="H21" s="71"/>
      <c r="I21" s="12"/>
      <c r="J21" s="12"/>
      <c r="K21" s="12"/>
    </row>
    <row r="22" spans="1:11" customFormat="1" ht="22.5" customHeight="1">
      <c r="A22" s="53" t="s">
        <v>176</v>
      </c>
      <c r="B22" s="103" t="s">
        <v>177</v>
      </c>
      <c r="C22" s="53"/>
      <c r="D22" s="50"/>
      <c r="E22" s="51"/>
      <c r="F22" s="52">
        <f t="shared" si="0"/>
        <v>0</v>
      </c>
      <c r="G22" s="72"/>
      <c r="H22" s="71"/>
      <c r="I22" s="12"/>
      <c r="J22" s="12"/>
      <c r="K22" s="12"/>
    </row>
    <row r="23" spans="1:11" customFormat="1" ht="22.5" customHeight="1">
      <c r="A23" s="53" t="s">
        <v>52</v>
      </c>
      <c r="B23" s="103" t="s">
        <v>178</v>
      </c>
      <c r="C23" s="53"/>
      <c r="D23" s="50"/>
      <c r="E23" s="51"/>
      <c r="F23" s="52">
        <f t="shared" si="0"/>
        <v>0</v>
      </c>
      <c r="G23" s="72"/>
      <c r="H23" s="71"/>
      <c r="I23" s="12"/>
      <c r="J23" s="12"/>
      <c r="K23" s="12"/>
    </row>
    <row r="24" spans="1:11" customFormat="1" ht="22.5" customHeight="1">
      <c r="A24" s="53" t="s">
        <v>63</v>
      </c>
      <c r="B24" s="103" t="s">
        <v>179</v>
      </c>
      <c r="C24" s="33" t="s">
        <v>93</v>
      </c>
      <c r="D24" s="50" t="s">
        <v>180</v>
      </c>
      <c r="E24" s="51"/>
      <c r="F24" s="52">
        <f t="shared" si="0"/>
        <v>0</v>
      </c>
      <c r="G24" s="72"/>
      <c r="H24" s="71"/>
      <c r="I24" s="12"/>
      <c r="J24" s="12"/>
      <c r="K24" s="12"/>
    </row>
    <row r="25" spans="1:11" customFormat="1" ht="22.5" customHeight="1">
      <c r="A25" s="53" t="s">
        <v>53</v>
      </c>
      <c r="B25" s="103" t="s">
        <v>181</v>
      </c>
      <c r="C25" s="53"/>
      <c r="D25" s="50"/>
      <c r="E25" s="51"/>
      <c r="F25" s="52">
        <f t="shared" si="0"/>
        <v>0</v>
      </c>
      <c r="G25" s="72"/>
      <c r="H25" s="71"/>
      <c r="I25" s="12"/>
      <c r="J25" s="12"/>
      <c r="K25" s="12"/>
    </row>
    <row r="26" spans="1:11" customFormat="1" ht="22.5" customHeight="1">
      <c r="A26" s="53" t="s">
        <v>64</v>
      </c>
      <c r="B26" s="103" t="s">
        <v>179</v>
      </c>
      <c r="C26" s="33" t="s">
        <v>93</v>
      </c>
      <c r="D26" s="50" t="s">
        <v>182</v>
      </c>
      <c r="E26" s="51"/>
      <c r="F26" s="52">
        <f t="shared" si="0"/>
        <v>0</v>
      </c>
      <c r="G26" s="72"/>
      <c r="H26" s="71"/>
      <c r="I26" s="12"/>
      <c r="J26" s="12"/>
      <c r="K26" s="12"/>
    </row>
    <row r="27" spans="1:11" customFormat="1" ht="22.5" customHeight="1">
      <c r="A27" s="53" t="s">
        <v>55</v>
      </c>
      <c r="B27" s="103" t="s">
        <v>183</v>
      </c>
      <c r="C27" s="53"/>
      <c r="D27" s="50"/>
      <c r="E27" s="51"/>
      <c r="F27" s="52">
        <f t="shared" si="0"/>
        <v>0</v>
      </c>
      <c r="G27" s="72"/>
      <c r="H27" s="71"/>
      <c r="I27" s="12"/>
      <c r="J27" s="12"/>
      <c r="K27" s="12"/>
    </row>
    <row r="28" spans="1:11" customFormat="1" ht="22.5" customHeight="1">
      <c r="A28" s="53" t="s">
        <v>184</v>
      </c>
      <c r="B28" s="103" t="s">
        <v>179</v>
      </c>
      <c r="C28" s="33" t="s">
        <v>93</v>
      </c>
      <c r="D28" s="50" t="s">
        <v>185</v>
      </c>
      <c r="E28" s="51"/>
      <c r="F28" s="52">
        <f t="shared" si="0"/>
        <v>0</v>
      </c>
      <c r="G28" s="72"/>
      <c r="H28" s="71"/>
      <c r="I28" s="12"/>
      <c r="J28" s="12"/>
      <c r="K28" s="12"/>
    </row>
    <row r="29" spans="1:11" customFormat="1" ht="22.5" customHeight="1">
      <c r="A29" s="53" t="s">
        <v>56</v>
      </c>
      <c r="B29" s="103" t="s">
        <v>186</v>
      </c>
      <c r="C29" s="53"/>
      <c r="D29" s="50"/>
      <c r="E29" s="51"/>
      <c r="F29" s="52">
        <f t="shared" si="0"/>
        <v>0</v>
      </c>
      <c r="G29" s="72"/>
      <c r="H29" s="71"/>
      <c r="I29" s="12"/>
      <c r="J29" s="12"/>
      <c r="K29" s="12"/>
    </row>
    <row r="30" spans="1:11" customFormat="1" ht="22.5" customHeight="1">
      <c r="A30" s="53" t="s">
        <v>187</v>
      </c>
      <c r="B30" s="103" t="s">
        <v>188</v>
      </c>
      <c r="C30" s="33" t="s">
        <v>93</v>
      </c>
      <c r="D30" s="50" t="s">
        <v>189</v>
      </c>
      <c r="E30" s="51"/>
      <c r="F30" s="52">
        <f t="shared" si="0"/>
        <v>0</v>
      </c>
      <c r="G30" s="72"/>
      <c r="H30" s="71"/>
      <c r="I30" s="12"/>
      <c r="J30" s="12"/>
      <c r="K30" s="12"/>
    </row>
    <row r="31" spans="1:11" customFormat="1" ht="22.5" customHeight="1">
      <c r="A31" s="53" t="s">
        <v>190</v>
      </c>
      <c r="B31" s="103" t="s">
        <v>191</v>
      </c>
      <c r="C31" s="53"/>
      <c r="D31" s="50"/>
      <c r="E31" s="51"/>
      <c r="F31" s="52">
        <f t="shared" si="0"/>
        <v>0</v>
      </c>
      <c r="G31" s="72"/>
      <c r="H31" s="71"/>
      <c r="I31" s="12"/>
      <c r="J31" s="12"/>
      <c r="K31" s="12"/>
    </row>
    <row r="32" spans="1:11" customFormat="1" ht="22.5" customHeight="1">
      <c r="A32" s="53" t="s">
        <v>52</v>
      </c>
      <c r="B32" s="103" t="s">
        <v>192</v>
      </c>
      <c r="C32" s="33" t="s">
        <v>93</v>
      </c>
      <c r="D32" s="50" t="s">
        <v>193</v>
      </c>
      <c r="E32" s="51"/>
      <c r="F32" s="52">
        <f t="shared" si="0"/>
        <v>0</v>
      </c>
      <c r="G32" s="72"/>
      <c r="H32" s="71"/>
      <c r="I32" s="12"/>
      <c r="J32" s="12"/>
      <c r="K32" s="12"/>
    </row>
    <row r="33" spans="1:30" customFormat="1" ht="22.5" customHeight="1">
      <c r="A33" s="53" t="s">
        <v>194</v>
      </c>
      <c r="B33" s="103" t="s">
        <v>195</v>
      </c>
      <c r="C33" s="53"/>
      <c r="D33" s="50"/>
      <c r="E33" s="51"/>
      <c r="F33" s="52">
        <f t="shared" si="0"/>
        <v>0</v>
      </c>
      <c r="G33" s="72"/>
      <c r="H33" s="71"/>
      <c r="I33" s="12"/>
      <c r="J33" s="12"/>
      <c r="K33" s="12"/>
    </row>
    <row r="34" spans="1:30" customFormat="1" ht="22.5" customHeight="1">
      <c r="A34" s="53" t="s">
        <v>52</v>
      </c>
      <c r="B34" s="103" t="s">
        <v>196</v>
      </c>
      <c r="C34" s="33" t="s">
        <v>93</v>
      </c>
      <c r="D34" s="50" t="s">
        <v>197</v>
      </c>
      <c r="E34" s="51"/>
      <c r="F34" s="52">
        <f t="shared" si="0"/>
        <v>0</v>
      </c>
      <c r="G34" s="72"/>
      <c r="H34" s="71"/>
      <c r="I34" s="12"/>
      <c r="J34" s="12"/>
      <c r="K34" s="12"/>
    </row>
    <row r="35" spans="1:30" customFormat="1" ht="22.5" customHeight="1">
      <c r="A35" s="53" t="s">
        <v>53</v>
      </c>
      <c r="B35" s="103" t="s">
        <v>174</v>
      </c>
      <c r="C35" s="33" t="s">
        <v>93</v>
      </c>
      <c r="D35" s="50" t="s">
        <v>198</v>
      </c>
      <c r="E35" s="51"/>
      <c r="F35" s="52">
        <f t="shared" si="0"/>
        <v>0</v>
      </c>
      <c r="G35" s="72"/>
      <c r="H35" s="71"/>
      <c r="I35" s="12"/>
      <c r="J35" s="12"/>
      <c r="K35" s="12"/>
    </row>
    <row r="36" spans="1:30" customFormat="1" ht="22.5" customHeight="1">
      <c r="A36" s="53" t="s">
        <v>54</v>
      </c>
      <c r="B36" s="103" t="s">
        <v>199</v>
      </c>
      <c r="C36" s="33" t="s">
        <v>93</v>
      </c>
      <c r="D36" s="50" t="s">
        <v>200</v>
      </c>
      <c r="E36" s="51"/>
      <c r="F36" s="52">
        <f t="shared" si="0"/>
        <v>0</v>
      </c>
      <c r="G36" s="72"/>
      <c r="H36" s="71"/>
      <c r="I36" s="12"/>
      <c r="J36" s="12"/>
      <c r="K36" s="12"/>
    </row>
    <row r="37" spans="1:30" customFormat="1" ht="22.5" customHeight="1">
      <c r="A37" s="53" t="s">
        <v>201</v>
      </c>
      <c r="B37" s="103" t="s">
        <v>202</v>
      </c>
      <c r="C37" s="53"/>
      <c r="D37" s="50"/>
      <c r="E37" s="51"/>
      <c r="F37" s="52">
        <f t="shared" si="0"/>
        <v>0</v>
      </c>
      <c r="G37" s="72"/>
      <c r="H37" s="71"/>
      <c r="I37" s="12"/>
      <c r="J37" s="12"/>
      <c r="K37" s="12"/>
    </row>
    <row r="38" spans="1:30" customFormat="1" ht="22.5" customHeight="1">
      <c r="A38" s="53" t="s">
        <v>203</v>
      </c>
      <c r="B38" s="103" t="s">
        <v>204</v>
      </c>
      <c r="C38" s="53"/>
      <c r="D38" s="50"/>
      <c r="E38" s="51"/>
      <c r="F38" s="52">
        <f t="shared" si="0"/>
        <v>0</v>
      </c>
      <c r="G38" s="72"/>
      <c r="H38" s="71"/>
      <c r="I38" s="12"/>
      <c r="J38" s="12"/>
      <c r="K38" s="12"/>
    </row>
    <row r="39" spans="1:30" customFormat="1" ht="22.5" customHeight="1">
      <c r="A39" s="53" t="s">
        <v>52</v>
      </c>
      <c r="B39" s="103" t="s">
        <v>192</v>
      </c>
      <c r="C39" s="33" t="s">
        <v>93</v>
      </c>
      <c r="D39" s="50" t="s">
        <v>205</v>
      </c>
      <c r="E39" s="51"/>
      <c r="F39" s="52">
        <f t="shared" si="0"/>
        <v>0</v>
      </c>
      <c r="G39" s="72"/>
      <c r="H39" s="71"/>
      <c r="I39" s="12"/>
      <c r="J39" s="12"/>
      <c r="K39" s="12"/>
    </row>
    <row r="40" spans="1:30" customFormat="1" ht="22.5" customHeight="1">
      <c r="A40" s="53" t="s">
        <v>206</v>
      </c>
      <c r="B40" s="103" t="s">
        <v>207</v>
      </c>
      <c r="C40" s="53"/>
      <c r="D40" s="50"/>
      <c r="E40" s="51"/>
      <c r="F40" s="52">
        <f t="shared" si="0"/>
        <v>0</v>
      </c>
      <c r="G40" s="72"/>
      <c r="H40" s="71"/>
      <c r="I40" s="12"/>
      <c r="J40" s="12"/>
      <c r="K40" s="12"/>
    </row>
    <row r="41" spans="1:30" customFormat="1" ht="22.5" customHeight="1">
      <c r="A41" s="53" t="s">
        <v>52</v>
      </c>
      <c r="B41" s="103" t="s">
        <v>208</v>
      </c>
      <c r="C41" s="53"/>
      <c r="D41" s="50"/>
      <c r="E41" s="51"/>
      <c r="F41" s="52">
        <f t="shared" si="0"/>
        <v>0</v>
      </c>
      <c r="G41" s="72"/>
      <c r="H41" s="71"/>
      <c r="I41" s="12"/>
      <c r="J41" s="12"/>
      <c r="K41" s="12"/>
    </row>
    <row r="42" spans="1:30" customFormat="1" ht="22.5" customHeight="1">
      <c r="A42" s="53" t="s">
        <v>63</v>
      </c>
      <c r="B42" s="103" t="s">
        <v>209</v>
      </c>
      <c r="C42" s="53" t="s">
        <v>145</v>
      </c>
      <c r="D42" s="50" t="s">
        <v>210</v>
      </c>
      <c r="E42" s="51"/>
      <c r="F42" s="52">
        <f t="shared" si="0"/>
        <v>0</v>
      </c>
      <c r="G42" s="72"/>
      <c r="H42" s="71"/>
      <c r="I42" s="12"/>
      <c r="J42" s="12"/>
      <c r="K42" s="12"/>
    </row>
    <row r="43" spans="1:30" customFormat="1" ht="22.5" customHeight="1">
      <c r="A43" s="53" t="s">
        <v>211</v>
      </c>
      <c r="B43" s="103" t="s">
        <v>212</v>
      </c>
      <c r="C43" s="53"/>
      <c r="D43" s="50"/>
      <c r="E43" s="51"/>
      <c r="F43" s="52">
        <f t="shared" si="0"/>
        <v>0</v>
      </c>
      <c r="G43" s="72"/>
      <c r="H43" s="71"/>
      <c r="I43" s="12"/>
      <c r="J43" s="12"/>
      <c r="K43" s="12"/>
    </row>
    <row r="44" spans="1:30" customFormat="1" ht="22.5" customHeight="1">
      <c r="A44" s="53" t="s">
        <v>213</v>
      </c>
      <c r="B44" s="103" t="s">
        <v>214</v>
      </c>
      <c r="C44" s="24" t="s">
        <v>69</v>
      </c>
      <c r="D44" s="50" t="s">
        <v>215</v>
      </c>
      <c r="E44" s="51"/>
      <c r="F44" s="52">
        <f t="shared" si="0"/>
        <v>0</v>
      </c>
      <c r="G44" s="72"/>
      <c r="H44" s="71"/>
      <c r="I44" s="12"/>
      <c r="J44" s="12"/>
      <c r="K44" s="12"/>
    </row>
    <row r="45" spans="1:30" s="15" customFormat="1" ht="22.05" customHeight="1">
      <c r="A45" s="117" t="s">
        <v>216</v>
      </c>
      <c r="B45" s="117"/>
      <c r="C45" s="117"/>
      <c r="D45" s="117"/>
      <c r="E45" s="117"/>
      <c r="F45" s="52">
        <f>ROUND(SUM(F5:F44),0)</f>
        <v>0</v>
      </c>
      <c r="G45" s="42"/>
    </row>
    <row r="46" spans="1:30" s="15" customFormat="1" ht="22.5" customHeight="1">
      <c r="A46" s="41"/>
      <c r="B46" s="105"/>
      <c r="C46" s="14"/>
      <c r="F46" s="14"/>
      <c r="G46" s="42"/>
    </row>
    <row r="47" spans="1:30" s="41" customFormat="1" ht="22.5" customHeight="1">
      <c r="B47" s="105"/>
      <c r="C47" s="14"/>
      <c r="D47" s="15"/>
      <c r="E47" s="15"/>
      <c r="F47" s="14"/>
      <c r="G47" s="42"/>
      <c r="H47" s="15"/>
      <c r="I47" s="15"/>
      <c r="J47" s="15"/>
      <c r="K47" s="15"/>
      <c r="L47" s="15"/>
      <c r="M47" s="15"/>
      <c r="N47" s="15"/>
      <c r="O47" s="15"/>
      <c r="P47" s="15"/>
      <c r="Q47" s="15"/>
      <c r="R47" s="15"/>
      <c r="S47" s="15"/>
      <c r="T47" s="15"/>
      <c r="U47" s="15"/>
      <c r="V47" s="15"/>
      <c r="W47" s="15"/>
      <c r="X47" s="15"/>
      <c r="Y47" s="15"/>
      <c r="Z47" s="15"/>
      <c r="AA47" s="15"/>
      <c r="AB47" s="15"/>
      <c r="AC47" s="15"/>
      <c r="AD47" s="15"/>
    </row>
    <row r="48" spans="1:30" s="41" customFormat="1" ht="22.5" customHeight="1">
      <c r="B48" s="105"/>
      <c r="C48" s="14"/>
      <c r="D48" s="15"/>
      <c r="E48" s="15"/>
      <c r="F48" s="14"/>
      <c r="G48" s="42"/>
      <c r="H48" s="15"/>
      <c r="I48" s="15"/>
      <c r="J48" s="15"/>
      <c r="K48" s="15"/>
      <c r="L48" s="15"/>
      <c r="M48" s="15"/>
      <c r="N48" s="15"/>
      <c r="O48" s="15"/>
      <c r="P48" s="15"/>
      <c r="Q48" s="15"/>
      <c r="R48" s="15"/>
      <c r="S48" s="15"/>
      <c r="T48" s="15"/>
      <c r="U48" s="15"/>
      <c r="V48" s="15"/>
      <c r="W48" s="15"/>
      <c r="X48" s="15"/>
      <c r="Y48" s="15"/>
      <c r="Z48" s="15"/>
      <c r="AA48" s="15"/>
      <c r="AB48" s="15"/>
      <c r="AC48" s="15"/>
      <c r="AD48" s="15"/>
    </row>
    <row r="49" spans="2:30" s="41" customFormat="1" ht="22.5" customHeight="1">
      <c r="B49" s="105"/>
      <c r="C49" s="14"/>
      <c r="D49" s="15"/>
      <c r="E49" s="15"/>
      <c r="F49" s="14"/>
      <c r="G49" s="42"/>
      <c r="H49" s="15"/>
      <c r="I49" s="15"/>
      <c r="J49" s="15"/>
      <c r="K49" s="15"/>
      <c r="L49" s="15"/>
      <c r="M49" s="15"/>
      <c r="N49" s="15"/>
      <c r="O49" s="15"/>
      <c r="P49" s="15"/>
      <c r="Q49" s="15"/>
      <c r="R49" s="15"/>
      <c r="S49" s="15"/>
      <c r="T49" s="15"/>
      <c r="U49" s="15"/>
      <c r="V49" s="15"/>
      <c r="W49" s="15"/>
      <c r="X49" s="15"/>
      <c r="Y49" s="15"/>
      <c r="Z49" s="15"/>
      <c r="AA49" s="15"/>
      <c r="AB49" s="15"/>
      <c r="AC49" s="15"/>
      <c r="AD49" s="15"/>
    </row>
    <row r="50" spans="2:30" s="41" customFormat="1" ht="22.5" customHeight="1">
      <c r="B50" s="105"/>
      <c r="C50" s="14"/>
      <c r="D50" s="15"/>
      <c r="E50" s="15"/>
      <c r="F50" s="14"/>
      <c r="G50" s="42"/>
      <c r="H50" s="15"/>
      <c r="I50" s="15"/>
      <c r="J50" s="15"/>
      <c r="K50" s="15"/>
      <c r="L50" s="15"/>
      <c r="M50" s="15"/>
      <c r="N50" s="15"/>
      <c r="O50" s="15"/>
      <c r="P50" s="15"/>
      <c r="Q50" s="15"/>
      <c r="R50" s="15"/>
      <c r="S50" s="15"/>
      <c r="T50" s="15"/>
      <c r="U50" s="15"/>
      <c r="V50" s="15"/>
      <c r="W50" s="15"/>
      <c r="X50" s="15"/>
      <c r="Y50" s="15"/>
      <c r="Z50" s="15"/>
      <c r="AA50" s="15"/>
      <c r="AB50" s="15"/>
      <c r="AC50" s="15"/>
      <c r="AD50" s="15"/>
    </row>
    <row r="51" spans="2:30" s="41" customFormat="1" ht="22.5" customHeight="1">
      <c r="B51" s="105"/>
      <c r="C51" s="14"/>
      <c r="D51" s="15"/>
      <c r="E51" s="15"/>
      <c r="F51" s="14"/>
      <c r="G51" s="42"/>
      <c r="H51" s="15"/>
      <c r="I51" s="15"/>
      <c r="J51" s="15"/>
      <c r="K51" s="15"/>
      <c r="L51" s="15"/>
      <c r="M51" s="15"/>
      <c r="N51" s="15"/>
      <c r="O51" s="15"/>
      <c r="P51" s="15"/>
      <c r="Q51" s="15"/>
      <c r="R51" s="15"/>
      <c r="S51" s="15"/>
      <c r="T51" s="15"/>
      <c r="U51" s="15"/>
      <c r="V51" s="15"/>
      <c r="W51" s="15"/>
      <c r="X51" s="15"/>
      <c r="Y51" s="15"/>
      <c r="Z51" s="15"/>
      <c r="AA51" s="15"/>
      <c r="AB51" s="15"/>
      <c r="AC51" s="15"/>
      <c r="AD51" s="15"/>
    </row>
    <row r="52" spans="2:30" s="41" customFormat="1" ht="22.5" customHeight="1">
      <c r="B52" s="105"/>
      <c r="C52" s="14"/>
      <c r="D52" s="15"/>
      <c r="E52" s="15"/>
      <c r="F52" s="14"/>
      <c r="G52" s="42"/>
      <c r="H52" s="15"/>
      <c r="I52" s="15"/>
      <c r="J52" s="15"/>
      <c r="K52" s="15"/>
      <c r="L52" s="15"/>
      <c r="M52" s="15"/>
      <c r="N52" s="15"/>
      <c r="O52" s="15"/>
      <c r="P52" s="15"/>
      <c r="Q52" s="15"/>
      <c r="R52" s="15"/>
      <c r="S52" s="15"/>
      <c r="T52" s="15"/>
      <c r="U52" s="15"/>
      <c r="V52" s="15"/>
      <c r="W52" s="15"/>
      <c r="X52" s="15"/>
      <c r="Y52" s="15"/>
      <c r="Z52" s="15"/>
      <c r="AA52" s="15"/>
      <c r="AB52" s="15"/>
      <c r="AC52" s="15"/>
      <c r="AD52" s="15"/>
    </row>
    <row r="53" spans="2:30" s="41" customFormat="1" ht="22.5" customHeight="1">
      <c r="B53" s="105"/>
      <c r="C53" s="14"/>
      <c r="D53" s="15"/>
      <c r="E53" s="15"/>
      <c r="F53" s="14"/>
      <c r="G53" s="42"/>
      <c r="H53" s="15"/>
      <c r="I53" s="15"/>
      <c r="J53" s="15"/>
      <c r="K53" s="15"/>
      <c r="L53" s="15"/>
      <c r="M53" s="15"/>
      <c r="N53" s="15"/>
      <c r="O53" s="15"/>
      <c r="P53" s="15"/>
      <c r="Q53" s="15"/>
      <c r="R53" s="15"/>
      <c r="S53" s="15"/>
      <c r="T53" s="15"/>
      <c r="U53" s="15"/>
      <c r="V53" s="15"/>
      <c r="W53" s="15"/>
      <c r="X53" s="15"/>
      <c r="Y53" s="15"/>
      <c r="Z53" s="15"/>
      <c r="AA53" s="15"/>
      <c r="AB53" s="15"/>
      <c r="AC53" s="15"/>
      <c r="AD53" s="15"/>
    </row>
    <row r="54" spans="2:30" s="41" customFormat="1" ht="22.5" customHeight="1">
      <c r="B54" s="105"/>
      <c r="C54" s="14"/>
      <c r="D54" s="15"/>
      <c r="E54" s="15"/>
      <c r="F54" s="14"/>
      <c r="G54" s="42"/>
      <c r="H54" s="15"/>
      <c r="I54" s="15"/>
      <c r="J54" s="15"/>
      <c r="K54" s="15"/>
      <c r="L54" s="15"/>
      <c r="M54" s="15"/>
      <c r="N54" s="15"/>
      <c r="O54" s="15"/>
      <c r="P54" s="15"/>
      <c r="Q54" s="15"/>
      <c r="R54" s="15"/>
      <c r="S54" s="15"/>
      <c r="T54" s="15"/>
      <c r="U54" s="15"/>
      <c r="V54" s="15"/>
      <c r="W54" s="15"/>
      <c r="X54" s="15"/>
      <c r="Y54" s="15"/>
      <c r="Z54" s="15"/>
      <c r="AA54" s="15"/>
      <c r="AB54" s="15"/>
      <c r="AC54" s="15"/>
      <c r="AD54" s="15"/>
    </row>
    <row r="55" spans="2:30" s="41" customFormat="1" ht="22.5" customHeight="1">
      <c r="B55" s="105"/>
      <c r="C55" s="14"/>
      <c r="D55" s="15"/>
      <c r="E55" s="15"/>
      <c r="F55" s="14"/>
      <c r="G55" s="42"/>
      <c r="H55" s="15"/>
      <c r="I55" s="15"/>
      <c r="J55" s="15"/>
      <c r="K55" s="15"/>
      <c r="L55" s="15"/>
      <c r="M55" s="15"/>
      <c r="N55" s="15"/>
      <c r="O55" s="15"/>
      <c r="P55" s="15"/>
      <c r="Q55" s="15"/>
      <c r="R55" s="15"/>
      <c r="S55" s="15"/>
      <c r="T55" s="15"/>
      <c r="U55" s="15"/>
      <c r="V55" s="15"/>
      <c r="W55" s="15"/>
      <c r="X55" s="15"/>
      <c r="Y55" s="15"/>
      <c r="Z55" s="15"/>
      <c r="AA55" s="15"/>
      <c r="AB55" s="15"/>
      <c r="AC55" s="15"/>
      <c r="AD55" s="15"/>
    </row>
    <row r="56" spans="2:30" s="41" customFormat="1" ht="22.5" customHeight="1">
      <c r="B56" s="105"/>
      <c r="C56" s="14"/>
      <c r="D56" s="15"/>
      <c r="E56" s="15"/>
      <c r="F56" s="14"/>
      <c r="G56" s="42"/>
      <c r="H56" s="15"/>
      <c r="I56" s="15"/>
      <c r="J56" s="15"/>
      <c r="K56" s="15"/>
      <c r="L56" s="15"/>
      <c r="M56" s="15"/>
      <c r="N56" s="15"/>
      <c r="O56" s="15"/>
      <c r="P56" s="15"/>
      <c r="Q56" s="15"/>
      <c r="R56" s="15"/>
      <c r="S56" s="15"/>
      <c r="T56" s="15"/>
      <c r="U56" s="15"/>
      <c r="V56" s="15"/>
      <c r="W56" s="15"/>
      <c r="X56" s="15"/>
      <c r="Y56" s="15"/>
      <c r="Z56" s="15"/>
      <c r="AA56" s="15"/>
      <c r="AB56" s="15"/>
      <c r="AC56" s="15"/>
      <c r="AD56" s="15"/>
    </row>
    <row r="57" spans="2:30" s="41" customFormat="1" ht="22.5" customHeight="1">
      <c r="B57" s="105"/>
      <c r="C57" s="14"/>
      <c r="D57" s="15"/>
      <c r="E57" s="15"/>
      <c r="F57" s="14"/>
      <c r="G57" s="42"/>
      <c r="H57" s="15"/>
      <c r="I57" s="15"/>
      <c r="J57" s="15"/>
      <c r="K57" s="15"/>
      <c r="L57" s="15"/>
      <c r="M57" s="15"/>
      <c r="N57" s="15"/>
      <c r="O57" s="15"/>
      <c r="P57" s="15"/>
      <c r="Q57" s="15"/>
      <c r="R57" s="15"/>
      <c r="S57" s="15"/>
      <c r="T57" s="15"/>
      <c r="U57" s="15"/>
      <c r="V57" s="15"/>
      <c r="W57" s="15"/>
      <c r="X57" s="15"/>
      <c r="Y57" s="15"/>
      <c r="Z57" s="15"/>
      <c r="AA57" s="15"/>
      <c r="AB57" s="15"/>
      <c r="AC57" s="15"/>
      <c r="AD57" s="15"/>
    </row>
    <row r="58" spans="2:30" s="41" customFormat="1" ht="22.5" customHeight="1">
      <c r="B58" s="105"/>
      <c r="C58" s="14"/>
      <c r="D58" s="15"/>
      <c r="E58" s="15"/>
      <c r="F58" s="14"/>
      <c r="G58" s="42"/>
      <c r="H58" s="15"/>
      <c r="I58" s="15"/>
      <c r="J58" s="15"/>
      <c r="K58" s="15"/>
      <c r="L58" s="15"/>
      <c r="M58" s="15"/>
      <c r="N58" s="15"/>
      <c r="O58" s="15"/>
      <c r="P58" s="15"/>
      <c r="Q58" s="15"/>
      <c r="R58" s="15"/>
      <c r="S58" s="15"/>
      <c r="T58" s="15"/>
      <c r="U58" s="15"/>
      <c r="V58" s="15"/>
      <c r="W58" s="15"/>
      <c r="X58" s="15"/>
      <c r="Y58" s="15"/>
      <c r="Z58" s="15"/>
      <c r="AA58" s="15"/>
      <c r="AB58" s="15"/>
      <c r="AC58" s="15"/>
      <c r="AD58" s="15"/>
    </row>
    <row r="59" spans="2:30" s="41" customFormat="1" ht="22.5" customHeight="1">
      <c r="B59" s="105"/>
      <c r="C59" s="14"/>
      <c r="D59" s="15"/>
      <c r="E59" s="15"/>
      <c r="F59" s="14"/>
      <c r="G59" s="42"/>
      <c r="H59" s="15"/>
      <c r="I59" s="15"/>
      <c r="J59" s="15"/>
      <c r="K59" s="15"/>
      <c r="L59" s="15"/>
      <c r="M59" s="15"/>
      <c r="N59" s="15"/>
      <c r="O59" s="15"/>
      <c r="P59" s="15"/>
      <c r="Q59" s="15"/>
      <c r="R59" s="15"/>
      <c r="S59" s="15"/>
      <c r="T59" s="15"/>
      <c r="U59" s="15"/>
      <c r="V59" s="15"/>
      <c r="W59" s="15"/>
      <c r="X59" s="15"/>
      <c r="Y59" s="15"/>
      <c r="Z59" s="15"/>
      <c r="AA59" s="15"/>
      <c r="AB59" s="15"/>
      <c r="AC59" s="15"/>
      <c r="AD59" s="15"/>
    </row>
    <row r="60" spans="2:30" s="41" customFormat="1" ht="22.5" customHeight="1">
      <c r="B60" s="105"/>
      <c r="C60" s="14"/>
      <c r="D60" s="15"/>
      <c r="E60" s="15"/>
      <c r="F60" s="14"/>
      <c r="G60" s="42"/>
      <c r="H60" s="15"/>
      <c r="I60" s="15"/>
      <c r="J60" s="15"/>
      <c r="K60" s="15"/>
      <c r="L60" s="15"/>
      <c r="M60" s="15"/>
      <c r="N60" s="15"/>
      <c r="O60" s="15"/>
      <c r="P60" s="15"/>
      <c r="Q60" s="15"/>
      <c r="R60" s="15"/>
      <c r="S60" s="15"/>
      <c r="T60" s="15"/>
      <c r="U60" s="15"/>
      <c r="V60" s="15"/>
      <c r="W60" s="15"/>
      <c r="X60" s="15"/>
      <c r="Y60" s="15"/>
      <c r="Z60" s="15"/>
      <c r="AA60" s="15"/>
      <c r="AB60" s="15"/>
      <c r="AC60" s="15"/>
      <c r="AD60" s="15"/>
    </row>
    <row r="61" spans="2:30" s="41" customFormat="1" ht="22.5" customHeight="1">
      <c r="B61" s="105"/>
      <c r="C61" s="14"/>
      <c r="D61" s="15"/>
      <c r="E61" s="15"/>
      <c r="F61" s="14"/>
      <c r="G61" s="42"/>
      <c r="H61" s="15"/>
      <c r="I61" s="15"/>
      <c r="J61" s="15"/>
      <c r="K61" s="15"/>
      <c r="L61" s="15"/>
      <c r="M61" s="15"/>
      <c r="N61" s="15"/>
      <c r="O61" s="15"/>
      <c r="P61" s="15"/>
      <c r="Q61" s="15"/>
      <c r="R61" s="15"/>
      <c r="S61" s="15"/>
      <c r="T61" s="15"/>
      <c r="U61" s="15"/>
      <c r="V61" s="15"/>
      <c r="W61" s="15"/>
      <c r="X61" s="15"/>
      <c r="Y61" s="15"/>
      <c r="Z61" s="15"/>
      <c r="AA61" s="15"/>
      <c r="AB61" s="15"/>
      <c r="AC61" s="15"/>
      <c r="AD61" s="15"/>
    </row>
    <row r="62" spans="2:30" s="41" customFormat="1" ht="22.5" customHeight="1">
      <c r="B62" s="105"/>
      <c r="C62" s="14"/>
      <c r="D62" s="15"/>
      <c r="E62" s="15"/>
      <c r="F62" s="14"/>
      <c r="G62" s="42"/>
      <c r="H62" s="15"/>
      <c r="I62" s="15"/>
      <c r="J62" s="15"/>
      <c r="K62" s="15"/>
      <c r="L62" s="15"/>
      <c r="M62" s="15"/>
      <c r="N62" s="15"/>
      <c r="O62" s="15"/>
      <c r="P62" s="15"/>
      <c r="Q62" s="15"/>
      <c r="R62" s="15"/>
      <c r="S62" s="15"/>
      <c r="T62" s="15"/>
      <c r="U62" s="15"/>
      <c r="V62" s="15"/>
      <c r="W62" s="15"/>
      <c r="X62" s="15"/>
      <c r="Y62" s="15"/>
      <c r="Z62" s="15"/>
      <c r="AA62" s="15"/>
      <c r="AB62" s="15"/>
      <c r="AC62" s="15"/>
      <c r="AD62" s="15"/>
    </row>
    <row r="63" spans="2:30" s="41" customFormat="1" ht="22.5" customHeight="1">
      <c r="B63" s="105"/>
      <c r="C63" s="14"/>
      <c r="D63" s="15"/>
      <c r="E63" s="15"/>
      <c r="F63" s="14"/>
      <c r="G63" s="42"/>
      <c r="H63" s="15"/>
      <c r="I63" s="15"/>
      <c r="J63" s="15"/>
      <c r="K63" s="15"/>
      <c r="L63" s="15"/>
      <c r="M63" s="15"/>
      <c r="N63" s="15"/>
      <c r="O63" s="15"/>
      <c r="P63" s="15"/>
      <c r="Q63" s="15"/>
      <c r="R63" s="15"/>
      <c r="S63" s="15"/>
      <c r="T63" s="15"/>
      <c r="U63" s="15"/>
      <c r="V63" s="15"/>
      <c r="W63" s="15"/>
      <c r="X63" s="15"/>
      <c r="Y63" s="15"/>
      <c r="Z63" s="15"/>
      <c r="AA63" s="15"/>
      <c r="AB63" s="15"/>
      <c r="AC63" s="15"/>
      <c r="AD63" s="15"/>
    </row>
    <row r="64" spans="2:30" s="41" customFormat="1" ht="22.5" customHeight="1">
      <c r="B64" s="105"/>
      <c r="C64" s="14"/>
      <c r="D64" s="15"/>
      <c r="E64" s="15"/>
      <c r="F64" s="14"/>
      <c r="G64" s="42"/>
      <c r="H64" s="15"/>
      <c r="I64" s="15"/>
      <c r="J64" s="15"/>
      <c r="K64" s="15"/>
      <c r="L64" s="15"/>
      <c r="M64" s="15"/>
      <c r="N64" s="15"/>
      <c r="O64" s="15"/>
      <c r="P64" s="15"/>
      <c r="Q64" s="15"/>
      <c r="R64" s="15"/>
      <c r="S64" s="15"/>
      <c r="T64" s="15"/>
      <c r="U64" s="15"/>
      <c r="V64" s="15"/>
      <c r="W64" s="15"/>
      <c r="X64" s="15"/>
      <c r="Y64" s="15"/>
      <c r="Z64" s="15"/>
      <c r="AA64" s="15"/>
      <c r="AB64" s="15"/>
      <c r="AC64" s="15"/>
      <c r="AD64" s="15"/>
    </row>
    <row r="65" spans="2:30" s="41" customFormat="1" ht="22.5" customHeight="1">
      <c r="B65" s="105"/>
      <c r="C65" s="14"/>
      <c r="D65" s="15"/>
      <c r="E65" s="15"/>
      <c r="F65" s="14"/>
      <c r="G65" s="42"/>
      <c r="H65" s="15"/>
      <c r="I65" s="15"/>
      <c r="J65" s="15"/>
      <c r="K65" s="15"/>
      <c r="L65" s="15"/>
      <c r="M65" s="15"/>
      <c r="N65" s="15"/>
      <c r="O65" s="15"/>
      <c r="P65" s="15"/>
      <c r="Q65" s="15"/>
      <c r="R65" s="15"/>
      <c r="S65" s="15"/>
      <c r="T65" s="15"/>
      <c r="U65" s="15"/>
      <c r="V65" s="15"/>
      <c r="W65" s="15"/>
      <c r="X65" s="15"/>
      <c r="Y65" s="15"/>
      <c r="Z65" s="15"/>
      <c r="AA65" s="15"/>
      <c r="AB65" s="15"/>
      <c r="AC65" s="15"/>
      <c r="AD65" s="15"/>
    </row>
    <row r="66" spans="2:30" s="41" customFormat="1" ht="22.5" customHeight="1">
      <c r="B66" s="105"/>
      <c r="C66" s="14"/>
      <c r="D66" s="15"/>
      <c r="E66" s="15"/>
      <c r="F66" s="14"/>
      <c r="G66" s="42"/>
      <c r="H66" s="15"/>
      <c r="I66" s="15"/>
      <c r="J66" s="15"/>
      <c r="K66" s="15"/>
      <c r="L66" s="15"/>
      <c r="M66" s="15"/>
      <c r="N66" s="15"/>
      <c r="O66" s="15"/>
      <c r="P66" s="15"/>
      <c r="Q66" s="15"/>
      <c r="R66" s="15"/>
      <c r="S66" s="15"/>
      <c r="T66" s="15"/>
      <c r="U66" s="15"/>
      <c r="V66" s="15"/>
      <c r="W66" s="15"/>
      <c r="X66" s="15"/>
      <c r="Y66" s="15"/>
      <c r="Z66" s="15"/>
      <c r="AA66" s="15"/>
      <c r="AB66" s="15"/>
      <c r="AC66" s="15"/>
      <c r="AD66" s="15"/>
    </row>
    <row r="67" spans="2:30" s="41" customFormat="1" ht="22.5" customHeight="1">
      <c r="B67" s="105"/>
      <c r="C67" s="14"/>
      <c r="D67" s="15"/>
      <c r="E67" s="15"/>
      <c r="F67" s="14"/>
      <c r="G67" s="42"/>
      <c r="H67" s="15"/>
      <c r="I67" s="15"/>
      <c r="J67" s="15"/>
      <c r="K67" s="15"/>
      <c r="L67" s="15"/>
      <c r="M67" s="15"/>
      <c r="N67" s="15"/>
      <c r="O67" s="15"/>
      <c r="P67" s="15"/>
      <c r="Q67" s="15"/>
      <c r="R67" s="15"/>
      <c r="S67" s="15"/>
      <c r="T67" s="15"/>
      <c r="U67" s="15"/>
      <c r="V67" s="15"/>
      <c r="W67" s="15"/>
      <c r="X67" s="15"/>
      <c r="Y67" s="15"/>
      <c r="Z67" s="15"/>
      <c r="AA67" s="15"/>
      <c r="AB67" s="15"/>
      <c r="AC67" s="15"/>
      <c r="AD67" s="15"/>
    </row>
    <row r="68" spans="2:30" s="41" customFormat="1" ht="22.5" customHeight="1">
      <c r="B68" s="105"/>
      <c r="C68" s="14"/>
      <c r="D68" s="15"/>
      <c r="E68" s="15"/>
      <c r="F68" s="14"/>
      <c r="G68" s="42"/>
      <c r="H68" s="15"/>
      <c r="I68" s="15"/>
      <c r="J68" s="15"/>
      <c r="K68" s="15"/>
      <c r="L68" s="15"/>
      <c r="M68" s="15"/>
      <c r="N68" s="15"/>
      <c r="O68" s="15"/>
      <c r="P68" s="15"/>
      <c r="Q68" s="15"/>
      <c r="R68" s="15"/>
      <c r="S68" s="15"/>
      <c r="T68" s="15"/>
      <c r="U68" s="15"/>
      <c r="V68" s="15"/>
      <c r="W68" s="15"/>
      <c r="X68" s="15"/>
      <c r="Y68" s="15"/>
      <c r="Z68" s="15"/>
      <c r="AA68" s="15"/>
      <c r="AB68" s="15"/>
      <c r="AC68" s="15"/>
      <c r="AD68" s="15"/>
    </row>
    <row r="69" spans="2:30" s="41" customFormat="1" ht="22.5" customHeight="1">
      <c r="B69" s="105"/>
      <c r="C69" s="14"/>
      <c r="D69" s="15"/>
      <c r="E69" s="15"/>
      <c r="F69" s="14"/>
      <c r="G69" s="42"/>
      <c r="H69" s="15"/>
      <c r="I69" s="15"/>
      <c r="J69" s="15"/>
      <c r="K69" s="15"/>
      <c r="L69" s="15"/>
      <c r="M69" s="15"/>
      <c r="N69" s="15"/>
      <c r="O69" s="15"/>
      <c r="P69" s="15"/>
      <c r="Q69" s="15"/>
      <c r="R69" s="15"/>
      <c r="S69" s="15"/>
      <c r="T69" s="15"/>
      <c r="U69" s="15"/>
      <c r="V69" s="15"/>
      <c r="W69" s="15"/>
      <c r="X69" s="15"/>
      <c r="Y69" s="15"/>
      <c r="Z69" s="15"/>
      <c r="AA69" s="15"/>
      <c r="AB69" s="15"/>
      <c r="AC69" s="15"/>
      <c r="AD69" s="15"/>
    </row>
    <row r="70" spans="2:30" s="41" customFormat="1" ht="22.5" customHeight="1">
      <c r="B70" s="105"/>
      <c r="C70" s="14"/>
      <c r="D70" s="15"/>
      <c r="E70" s="15"/>
      <c r="F70" s="14"/>
      <c r="G70" s="42"/>
      <c r="H70" s="15"/>
      <c r="I70" s="15"/>
      <c r="J70" s="15"/>
      <c r="K70" s="15"/>
      <c r="L70" s="15"/>
      <c r="M70" s="15"/>
      <c r="N70" s="15"/>
      <c r="O70" s="15"/>
      <c r="P70" s="15"/>
      <c r="Q70" s="15"/>
      <c r="R70" s="15"/>
      <c r="S70" s="15"/>
      <c r="T70" s="15"/>
      <c r="U70" s="15"/>
      <c r="V70" s="15"/>
      <c r="W70" s="15"/>
      <c r="X70" s="15"/>
      <c r="Y70" s="15"/>
      <c r="Z70" s="15"/>
      <c r="AA70" s="15"/>
      <c r="AB70" s="15"/>
      <c r="AC70" s="15"/>
      <c r="AD70" s="15"/>
    </row>
    <row r="71" spans="2:30" s="41" customFormat="1" ht="22.5" customHeight="1">
      <c r="B71" s="105"/>
      <c r="C71" s="14"/>
      <c r="D71" s="15"/>
      <c r="E71" s="15"/>
      <c r="F71" s="14"/>
      <c r="G71" s="42"/>
      <c r="H71" s="15"/>
      <c r="I71" s="15"/>
      <c r="J71" s="15"/>
      <c r="K71" s="15"/>
      <c r="L71" s="15"/>
      <c r="M71" s="15"/>
      <c r="N71" s="15"/>
      <c r="O71" s="15"/>
      <c r="P71" s="15"/>
      <c r="Q71" s="15"/>
      <c r="R71" s="15"/>
      <c r="S71" s="15"/>
      <c r="T71" s="15"/>
      <c r="U71" s="15"/>
      <c r="V71" s="15"/>
      <c r="W71" s="15"/>
      <c r="X71" s="15"/>
      <c r="Y71" s="15"/>
      <c r="Z71" s="15"/>
      <c r="AA71" s="15"/>
      <c r="AB71" s="15"/>
      <c r="AC71" s="15"/>
      <c r="AD71" s="15"/>
    </row>
    <row r="72" spans="2:30" s="41" customFormat="1" ht="22.5" customHeight="1">
      <c r="B72" s="105"/>
      <c r="C72" s="14"/>
      <c r="D72" s="15"/>
      <c r="E72" s="15"/>
      <c r="F72" s="14"/>
      <c r="G72" s="42"/>
      <c r="H72" s="15"/>
      <c r="I72" s="15"/>
      <c r="J72" s="15"/>
      <c r="K72" s="15"/>
      <c r="L72" s="15"/>
      <c r="M72" s="15"/>
      <c r="N72" s="15"/>
      <c r="O72" s="15"/>
      <c r="P72" s="15"/>
      <c r="Q72" s="15"/>
      <c r="R72" s="15"/>
      <c r="S72" s="15"/>
      <c r="T72" s="15"/>
      <c r="U72" s="15"/>
      <c r="V72" s="15"/>
      <c r="W72" s="15"/>
      <c r="X72" s="15"/>
      <c r="Y72" s="15"/>
      <c r="Z72" s="15"/>
      <c r="AA72" s="15"/>
      <c r="AB72" s="15"/>
      <c r="AC72" s="15"/>
      <c r="AD72" s="15"/>
    </row>
    <row r="73" spans="2:30" s="41" customFormat="1" ht="22.5" customHeight="1">
      <c r="B73" s="105"/>
      <c r="C73" s="14"/>
      <c r="D73" s="15"/>
      <c r="E73" s="15"/>
      <c r="F73" s="14"/>
      <c r="G73" s="42"/>
      <c r="H73" s="15"/>
      <c r="I73" s="15"/>
      <c r="J73" s="15"/>
      <c r="K73" s="15"/>
      <c r="L73" s="15"/>
      <c r="M73" s="15"/>
      <c r="N73" s="15"/>
      <c r="O73" s="15"/>
      <c r="P73" s="15"/>
      <c r="Q73" s="15"/>
      <c r="R73" s="15"/>
      <c r="S73" s="15"/>
      <c r="T73" s="15"/>
      <c r="U73" s="15"/>
      <c r="V73" s="15"/>
      <c r="W73" s="15"/>
      <c r="X73" s="15"/>
      <c r="Y73" s="15"/>
      <c r="Z73" s="15"/>
      <c r="AA73" s="15"/>
      <c r="AB73" s="15"/>
      <c r="AC73" s="15"/>
      <c r="AD73" s="15"/>
    </row>
    <row r="74" spans="2:30" s="41" customFormat="1" ht="22.5" customHeight="1">
      <c r="B74" s="105"/>
      <c r="C74" s="14"/>
      <c r="D74" s="15"/>
      <c r="E74" s="15"/>
      <c r="F74" s="14"/>
      <c r="G74" s="42"/>
      <c r="H74" s="15"/>
      <c r="I74" s="15"/>
      <c r="J74" s="15"/>
      <c r="K74" s="15"/>
      <c r="L74" s="15"/>
      <c r="M74" s="15"/>
      <c r="N74" s="15"/>
      <c r="O74" s="15"/>
      <c r="P74" s="15"/>
      <c r="Q74" s="15"/>
      <c r="R74" s="15"/>
      <c r="S74" s="15"/>
      <c r="T74" s="15"/>
      <c r="U74" s="15"/>
      <c r="V74" s="15"/>
      <c r="W74" s="15"/>
      <c r="X74" s="15"/>
      <c r="Y74" s="15"/>
      <c r="Z74" s="15"/>
      <c r="AA74" s="15"/>
      <c r="AB74" s="15"/>
      <c r="AC74" s="15"/>
      <c r="AD74" s="15"/>
    </row>
    <row r="75" spans="2:30" s="41" customFormat="1" ht="22.5" customHeight="1">
      <c r="B75" s="105"/>
      <c r="C75" s="14"/>
      <c r="D75" s="15"/>
      <c r="E75" s="15"/>
      <c r="F75" s="14"/>
      <c r="G75" s="42"/>
      <c r="H75" s="15"/>
      <c r="I75" s="15"/>
      <c r="J75" s="15"/>
      <c r="K75" s="15"/>
      <c r="L75" s="15"/>
      <c r="M75" s="15"/>
      <c r="N75" s="15"/>
      <c r="O75" s="15"/>
      <c r="P75" s="15"/>
      <c r="Q75" s="15"/>
      <c r="R75" s="15"/>
      <c r="S75" s="15"/>
      <c r="T75" s="15"/>
      <c r="U75" s="15"/>
      <c r="V75" s="15"/>
      <c r="W75" s="15"/>
      <c r="X75" s="15"/>
      <c r="Y75" s="15"/>
      <c r="Z75" s="15"/>
      <c r="AA75" s="15"/>
      <c r="AB75" s="15"/>
      <c r="AC75" s="15"/>
      <c r="AD75" s="15"/>
    </row>
    <row r="76" spans="2:30" s="41" customFormat="1" ht="22.5" customHeight="1">
      <c r="B76" s="105"/>
      <c r="C76" s="14"/>
      <c r="D76" s="15"/>
      <c r="E76" s="15"/>
      <c r="F76" s="14"/>
      <c r="G76" s="42"/>
      <c r="H76" s="15"/>
      <c r="I76" s="15"/>
      <c r="J76" s="15"/>
      <c r="K76" s="15"/>
      <c r="L76" s="15"/>
      <c r="M76" s="15"/>
      <c r="N76" s="15"/>
      <c r="O76" s="15"/>
      <c r="P76" s="15"/>
      <c r="Q76" s="15"/>
      <c r="R76" s="15"/>
      <c r="S76" s="15"/>
      <c r="T76" s="15"/>
      <c r="U76" s="15"/>
      <c r="V76" s="15"/>
      <c r="W76" s="15"/>
      <c r="X76" s="15"/>
      <c r="Y76" s="15"/>
      <c r="Z76" s="15"/>
      <c r="AA76" s="15"/>
      <c r="AB76" s="15"/>
      <c r="AC76" s="15"/>
      <c r="AD76" s="15"/>
    </row>
    <row r="77" spans="2:30" s="41" customFormat="1" ht="22.5" customHeight="1">
      <c r="B77" s="105"/>
      <c r="C77" s="14"/>
      <c r="D77" s="15"/>
      <c r="E77" s="15"/>
      <c r="F77" s="14"/>
      <c r="G77" s="42"/>
      <c r="H77" s="15"/>
      <c r="I77" s="15"/>
      <c r="J77" s="15"/>
      <c r="K77" s="15"/>
      <c r="L77" s="15"/>
      <c r="M77" s="15"/>
      <c r="N77" s="15"/>
      <c r="O77" s="15"/>
      <c r="P77" s="15"/>
      <c r="Q77" s="15"/>
      <c r="R77" s="15"/>
      <c r="S77" s="15"/>
      <c r="T77" s="15"/>
      <c r="U77" s="15"/>
      <c r="V77" s="15"/>
      <c r="W77" s="15"/>
      <c r="X77" s="15"/>
      <c r="Y77" s="15"/>
      <c r="Z77" s="15"/>
      <c r="AA77" s="15"/>
      <c r="AB77" s="15"/>
      <c r="AC77" s="15"/>
      <c r="AD77" s="15"/>
    </row>
    <row r="78" spans="2:30" s="41" customFormat="1" ht="22.5" customHeight="1">
      <c r="B78" s="105"/>
      <c r="C78" s="14"/>
      <c r="D78" s="15"/>
      <c r="E78" s="15"/>
      <c r="F78" s="14"/>
      <c r="G78" s="42"/>
      <c r="H78" s="15"/>
      <c r="I78" s="15"/>
      <c r="J78" s="15"/>
      <c r="K78" s="15"/>
      <c r="L78" s="15"/>
      <c r="M78" s="15"/>
      <c r="N78" s="15"/>
      <c r="O78" s="15"/>
      <c r="P78" s="15"/>
      <c r="Q78" s="15"/>
      <c r="R78" s="15"/>
      <c r="S78" s="15"/>
      <c r="T78" s="15"/>
      <c r="U78" s="15"/>
      <c r="V78" s="15"/>
      <c r="W78" s="15"/>
      <c r="X78" s="15"/>
      <c r="Y78" s="15"/>
      <c r="Z78" s="15"/>
      <c r="AA78" s="15"/>
      <c r="AB78" s="15"/>
      <c r="AC78" s="15"/>
      <c r="AD78" s="15"/>
    </row>
    <row r="79" spans="2:30" s="41" customFormat="1" ht="22.5" customHeight="1">
      <c r="B79" s="105"/>
      <c r="C79" s="14"/>
      <c r="D79" s="15"/>
      <c r="E79" s="15"/>
      <c r="F79" s="14"/>
      <c r="G79" s="42"/>
      <c r="H79" s="15"/>
      <c r="I79" s="15"/>
      <c r="J79" s="15"/>
      <c r="K79" s="15"/>
      <c r="L79" s="15"/>
      <c r="M79" s="15"/>
      <c r="N79" s="15"/>
      <c r="O79" s="15"/>
      <c r="P79" s="15"/>
      <c r="Q79" s="15"/>
      <c r="R79" s="15"/>
      <c r="S79" s="15"/>
      <c r="T79" s="15"/>
      <c r="U79" s="15"/>
      <c r="V79" s="15"/>
      <c r="W79" s="15"/>
      <c r="X79" s="15"/>
      <c r="Y79" s="15"/>
      <c r="Z79" s="15"/>
      <c r="AA79" s="15"/>
      <c r="AB79" s="15"/>
      <c r="AC79" s="15"/>
      <c r="AD79" s="15"/>
    </row>
    <row r="80" spans="2:30" s="41" customFormat="1" ht="22.5" customHeight="1">
      <c r="B80" s="105"/>
      <c r="C80" s="14"/>
      <c r="D80" s="15"/>
      <c r="E80" s="15"/>
      <c r="F80" s="14"/>
      <c r="G80" s="42"/>
      <c r="H80" s="15"/>
      <c r="I80" s="15"/>
      <c r="J80" s="15"/>
      <c r="K80" s="15"/>
      <c r="L80" s="15"/>
      <c r="M80" s="15"/>
      <c r="N80" s="15"/>
      <c r="O80" s="15"/>
      <c r="P80" s="15"/>
      <c r="Q80" s="15"/>
      <c r="R80" s="15"/>
      <c r="S80" s="15"/>
      <c r="T80" s="15"/>
      <c r="U80" s="15"/>
      <c r="V80" s="15"/>
      <c r="W80" s="15"/>
      <c r="X80" s="15"/>
      <c r="Y80" s="15"/>
      <c r="Z80" s="15"/>
      <c r="AA80" s="15"/>
      <c r="AB80" s="15"/>
      <c r="AC80" s="15"/>
      <c r="AD80" s="15"/>
    </row>
    <row r="81" spans="2:30" s="41" customFormat="1" ht="22.5" customHeight="1">
      <c r="B81" s="105"/>
      <c r="C81" s="14"/>
      <c r="D81" s="15"/>
      <c r="E81" s="15"/>
      <c r="F81" s="14"/>
      <c r="G81" s="42"/>
      <c r="H81" s="15"/>
      <c r="I81" s="15"/>
      <c r="J81" s="15"/>
      <c r="K81" s="15"/>
      <c r="L81" s="15"/>
      <c r="M81" s="15"/>
      <c r="N81" s="15"/>
      <c r="O81" s="15"/>
      <c r="P81" s="15"/>
      <c r="Q81" s="15"/>
      <c r="R81" s="15"/>
      <c r="S81" s="15"/>
      <c r="T81" s="15"/>
      <c r="U81" s="15"/>
      <c r="V81" s="15"/>
      <c r="W81" s="15"/>
      <c r="X81" s="15"/>
      <c r="Y81" s="15"/>
      <c r="Z81" s="15"/>
      <c r="AA81" s="15"/>
      <c r="AB81" s="15"/>
      <c r="AC81" s="15"/>
      <c r="AD81" s="15"/>
    </row>
    <row r="82" spans="2:30" s="41" customFormat="1" ht="22.5" customHeight="1">
      <c r="B82" s="105"/>
      <c r="C82" s="14"/>
      <c r="D82" s="15"/>
      <c r="E82" s="15"/>
      <c r="F82" s="14"/>
      <c r="G82" s="42"/>
      <c r="H82" s="15"/>
      <c r="I82" s="15"/>
      <c r="J82" s="15"/>
      <c r="K82" s="15"/>
      <c r="L82" s="15"/>
      <c r="M82" s="15"/>
      <c r="N82" s="15"/>
      <c r="O82" s="15"/>
      <c r="P82" s="15"/>
      <c r="Q82" s="15"/>
      <c r="R82" s="15"/>
      <c r="S82" s="15"/>
      <c r="T82" s="15"/>
      <c r="U82" s="15"/>
      <c r="V82" s="15"/>
      <c r="W82" s="15"/>
      <c r="X82" s="15"/>
      <c r="Y82" s="15"/>
      <c r="Z82" s="15"/>
      <c r="AA82" s="15"/>
      <c r="AB82" s="15"/>
      <c r="AC82" s="15"/>
      <c r="AD82" s="15"/>
    </row>
    <row r="83" spans="2:30" s="41" customFormat="1" ht="22.5" customHeight="1">
      <c r="B83" s="105"/>
      <c r="C83" s="14"/>
      <c r="D83" s="15"/>
      <c r="E83" s="15"/>
      <c r="F83" s="14"/>
      <c r="G83" s="42"/>
      <c r="H83" s="15"/>
      <c r="I83" s="15"/>
      <c r="J83" s="15"/>
      <c r="K83" s="15"/>
      <c r="L83" s="15"/>
      <c r="M83" s="15"/>
      <c r="N83" s="15"/>
      <c r="O83" s="15"/>
      <c r="P83" s="15"/>
      <c r="Q83" s="15"/>
      <c r="R83" s="15"/>
      <c r="S83" s="15"/>
      <c r="T83" s="15"/>
      <c r="U83" s="15"/>
      <c r="V83" s="15"/>
      <c r="W83" s="15"/>
      <c r="X83" s="15"/>
      <c r="Y83" s="15"/>
      <c r="Z83" s="15"/>
      <c r="AA83" s="15"/>
      <c r="AB83" s="15"/>
      <c r="AC83" s="15"/>
      <c r="AD83" s="15"/>
    </row>
    <row r="84" spans="2:30" s="41" customFormat="1" ht="22.5" customHeight="1">
      <c r="B84" s="105"/>
      <c r="C84" s="14"/>
      <c r="D84" s="15"/>
      <c r="E84" s="15"/>
      <c r="F84" s="14"/>
      <c r="G84" s="42"/>
      <c r="H84" s="15"/>
      <c r="I84" s="15"/>
      <c r="J84" s="15"/>
      <c r="K84" s="15"/>
      <c r="L84" s="15"/>
      <c r="M84" s="15"/>
      <c r="N84" s="15"/>
      <c r="O84" s="15"/>
      <c r="P84" s="15"/>
      <c r="Q84" s="15"/>
      <c r="R84" s="15"/>
      <c r="S84" s="15"/>
      <c r="T84" s="15"/>
      <c r="U84" s="15"/>
      <c r="V84" s="15"/>
      <c r="W84" s="15"/>
      <c r="X84" s="15"/>
      <c r="Y84" s="15"/>
      <c r="Z84" s="15"/>
      <c r="AA84" s="15"/>
      <c r="AB84" s="15"/>
      <c r="AC84" s="15"/>
      <c r="AD84" s="15"/>
    </row>
    <row r="85" spans="2:30" s="41" customFormat="1" ht="22.5" customHeight="1">
      <c r="B85" s="105"/>
      <c r="C85" s="14"/>
      <c r="D85" s="15"/>
      <c r="E85" s="15"/>
      <c r="F85" s="14"/>
      <c r="G85" s="42"/>
      <c r="H85" s="15"/>
      <c r="I85" s="15"/>
      <c r="J85" s="15"/>
      <c r="K85" s="15"/>
      <c r="L85" s="15"/>
      <c r="M85" s="15"/>
      <c r="N85" s="15"/>
      <c r="O85" s="15"/>
      <c r="P85" s="15"/>
      <c r="Q85" s="15"/>
      <c r="R85" s="15"/>
      <c r="S85" s="15"/>
      <c r="T85" s="15"/>
      <c r="U85" s="15"/>
      <c r="V85" s="15"/>
      <c r="W85" s="15"/>
      <c r="X85" s="15"/>
      <c r="Y85" s="15"/>
      <c r="Z85" s="15"/>
      <c r="AA85" s="15"/>
      <c r="AB85" s="15"/>
      <c r="AC85" s="15"/>
      <c r="AD85" s="15"/>
    </row>
    <row r="86" spans="2:30" s="41" customFormat="1" ht="22.5" customHeight="1">
      <c r="B86" s="105"/>
      <c r="C86" s="14"/>
      <c r="D86" s="15"/>
      <c r="E86" s="15"/>
      <c r="F86" s="14"/>
      <c r="G86" s="42"/>
      <c r="H86" s="15"/>
      <c r="I86" s="15"/>
      <c r="J86" s="15"/>
      <c r="K86" s="15"/>
      <c r="L86" s="15"/>
      <c r="M86" s="15"/>
      <c r="N86" s="15"/>
      <c r="O86" s="15"/>
      <c r="P86" s="15"/>
      <c r="Q86" s="15"/>
      <c r="R86" s="15"/>
      <c r="S86" s="15"/>
      <c r="T86" s="15"/>
      <c r="U86" s="15"/>
      <c r="V86" s="15"/>
      <c r="W86" s="15"/>
      <c r="X86" s="15"/>
      <c r="Y86" s="15"/>
      <c r="Z86" s="15"/>
      <c r="AA86" s="15"/>
      <c r="AB86" s="15"/>
      <c r="AC86" s="15"/>
      <c r="AD86" s="15"/>
    </row>
    <row r="87" spans="2:30" s="41" customFormat="1" ht="22.5" customHeight="1">
      <c r="B87" s="105"/>
      <c r="C87" s="14"/>
      <c r="D87" s="15"/>
      <c r="E87" s="15"/>
      <c r="F87" s="14"/>
      <c r="G87" s="42"/>
      <c r="H87" s="15"/>
      <c r="I87" s="15"/>
      <c r="J87" s="15"/>
      <c r="K87" s="15"/>
      <c r="L87" s="15"/>
      <c r="M87" s="15"/>
      <c r="N87" s="15"/>
      <c r="O87" s="15"/>
      <c r="P87" s="15"/>
      <c r="Q87" s="15"/>
      <c r="R87" s="15"/>
      <c r="S87" s="15"/>
      <c r="T87" s="15"/>
      <c r="U87" s="15"/>
      <c r="V87" s="15"/>
      <c r="W87" s="15"/>
      <c r="X87" s="15"/>
      <c r="Y87" s="15"/>
      <c r="Z87" s="15"/>
      <c r="AA87" s="15"/>
      <c r="AB87" s="15"/>
      <c r="AC87" s="15"/>
      <c r="AD87" s="15"/>
    </row>
    <row r="88" spans="2:30" s="41" customFormat="1" ht="22.5" customHeight="1">
      <c r="B88" s="105"/>
      <c r="C88" s="14"/>
      <c r="D88" s="15"/>
      <c r="E88" s="15"/>
      <c r="F88" s="14"/>
      <c r="G88" s="42"/>
      <c r="H88" s="15"/>
      <c r="I88" s="15"/>
      <c r="J88" s="15"/>
      <c r="K88" s="15"/>
      <c r="L88" s="15"/>
      <c r="M88" s="15"/>
      <c r="N88" s="15"/>
      <c r="O88" s="15"/>
      <c r="P88" s="15"/>
      <c r="Q88" s="15"/>
      <c r="R88" s="15"/>
      <c r="S88" s="15"/>
      <c r="T88" s="15"/>
      <c r="U88" s="15"/>
      <c r="V88" s="15"/>
      <c r="W88" s="15"/>
      <c r="X88" s="15"/>
      <c r="Y88" s="15"/>
      <c r="Z88" s="15"/>
      <c r="AA88" s="15"/>
      <c r="AB88" s="15"/>
      <c r="AC88" s="15"/>
      <c r="AD88" s="15"/>
    </row>
    <row r="89" spans="2:30" s="41" customFormat="1" ht="22.5" customHeight="1">
      <c r="B89" s="105"/>
      <c r="C89" s="14"/>
      <c r="D89" s="15"/>
      <c r="E89" s="15"/>
      <c r="F89" s="14"/>
      <c r="G89" s="42"/>
      <c r="H89" s="15"/>
      <c r="I89" s="15"/>
      <c r="J89" s="15"/>
      <c r="K89" s="15"/>
      <c r="L89" s="15"/>
      <c r="M89" s="15"/>
      <c r="N89" s="15"/>
      <c r="O89" s="15"/>
      <c r="P89" s="15"/>
      <c r="Q89" s="15"/>
      <c r="R89" s="15"/>
      <c r="S89" s="15"/>
      <c r="T89" s="15"/>
      <c r="U89" s="15"/>
      <c r="V89" s="15"/>
      <c r="W89" s="15"/>
      <c r="X89" s="15"/>
      <c r="Y89" s="15"/>
      <c r="Z89" s="15"/>
      <c r="AA89" s="15"/>
      <c r="AB89" s="15"/>
      <c r="AC89" s="15"/>
      <c r="AD89" s="15"/>
    </row>
    <row r="90" spans="2:30" s="41" customFormat="1" ht="22.5" customHeight="1">
      <c r="B90" s="105"/>
      <c r="C90" s="14"/>
      <c r="D90" s="15"/>
      <c r="E90" s="15"/>
      <c r="F90" s="14"/>
      <c r="G90" s="42"/>
      <c r="H90" s="15"/>
      <c r="I90" s="15"/>
      <c r="J90" s="15"/>
      <c r="K90" s="15"/>
      <c r="L90" s="15"/>
      <c r="M90" s="15"/>
      <c r="N90" s="15"/>
      <c r="O90" s="15"/>
      <c r="P90" s="15"/>
      <c r="Q90" s="15"/>
      <c r="R90" s="15"/>
      <c r="S90" s="15"/>
      <c r="T90" s="15"/>
      <c r="U90" s="15"/>
      <c r="V90" s="15"/>
      <c r="W90" s="15"/>
      <c r="X90" s="15"/>
      <c r="Y90" s="15"/>
      <c r="Z90" s="15"/>
      <c r="AA90" s="15"/>
      <c r="AB90" s="15"/>
      <c r="AC90" s="15"/>
      <c r="AD90" s="15"/>
    </row>
    <row r="91" spans="2:30" s="41" customFormat="1" ht="22.5" customHeight="1">
      <c r="B91" s="105"/>
      <c r="C91" s="14"/>
      <c r="D91" s="15"/>
      <c r="E91" s="15"/>
      <c r="F91" s="14"/>
      <c r="G91" s="42"/>
      <c r="H91" s="15"/>
      <c r="I91" s="15"/>
      <c r="J91" s="15"/>
      <c r="K91" s="15"/>
      <c r="L91" s="15"/>
      <c r="M91" s="15"/>
      <c r="N91" s="15"/>
      <c r="O91" s="15"/>
      <c r="P91" s="15"/>
      <c r="Q91" s="15"/>
      <c r="R91" s="15"/>
      <c r="S91" s="15"/>
      <c r="T91" s="15"/>
      <c r="U91" s="15"/>
      <c r="V91" s="15"/>
      <c r="W91" s="15"/>
      <c r="X91" s="15"/>
      <c r="Y91" s="15"/>
      <c r="Z91" s="15"/>
      <c r="AA91" s="15"/>
      <c r="AB91" s="15"/>
      <c r="AC91" s="15"/>
      <c r="AD91" s="15"/>
    </row>
    <row r="92" spans="2:30" s="41" customFormat="1" ht="22.5" customHeight="1">
      <c r="B92" s="105"/>
      <c r="C92" s="14"/>
      <c r="D92" s="15"/>
      <c r="E92" s="15"/>
      <c r="F92" s="14"/>
      <c r="G92" s="42"/>
      <c r="H92" s="15"/>
      <c r="I92" s="15"/>
      <c r="J92" s="15"/>
      <c r="K92" s="15"/>
      <c r="L92" s="15"/>
      <c r="M92" s="15"/>
      <c r="N92" s="15"/>
      <c r="O92" s="15"/>
      <c r="P92" s="15"/>
      <c r="Q92" s="15"/>
      <c r="R92" s="15"/>
      <c r="S92" s="15"/>
      <c r="T92" s="15"/>
      <c r="U92" s="15"/>
      <c r="V92" s="15"/>
      <c r="W92" s="15"/>
      <c r="X92" s="15"/>
      <c r="Y92" s="15"/>
      <c r="Z92" s="15"/>
      <c r="AA92" s="15"/>
      <c r="AB92" s="15"/>
      <c r="AC92" s="15"/>
      <c r="AD92" s="15"/>
    </row>
    <row r="93" spans="2:30" s="41" customFormat="1" ht="22.5" customHeight="1">
      <c r="B93" s="105"/>
      <c r="C93" s="14"/>
      <c r="D93" s="15"/>
      <c r="E93" s="15"/>
      <c r="F93" s="14"/>
      <c r="G93" s="42"/>
      <c r="H93" s="15"/>
      <c r="I93" s="15"/>
      <c r="J93" s="15"/>
      <c r="K93" s="15"/>
      <c r="L93" s="15"/>
      <c r="M93" s="15"/>
      <c r="N93" s="15"/>
      <c r="O93" s="15"/>
      <c r="P93" s="15"/>
      <c r="Q93" s="15"/>
      <c r="R93" s="15"/>
      <c r="S93" s="15"/>
      <c r="T93" s="15"/>
      <c r="U93" s="15"/>
      <c r="V93" s="15"/>
      <c r="W93" s="15"/>
      <c r="X93" s="15"/>
      <c r="Y93" s="15"/>
      <c r="Z93" s="15"/>
      <c r="AA93" s="15"/>
      <c r="AB93" s="15"/>
      <c r="AC93" s="15"/>
      <c r="AD93" s="15"/>
    </row>
    <row r="94" spans="2:30" s="41" customFormat="1" ht="22.5" customHeight="1">
      <c r="B94" s="105"/>
      <c r="C94" s="14"/>
      <c r="D94" s="15"/>
      <c r="E94" s="15"/>
      <c r="F94" s="14"/>
      <c r="G94" s="42"/>
      <c r="H94" s="15"/>
      <c r="I94" s="15"/>
      <c r="J94" s="15"/>
      <c r="K94" s="15"/>
      <c r="L94" s="15"/>
      <c r="M94" s="15"/>
      <c r="N94" s="15"/>
      <c r="O94" s="15"/>
      <c r="P94" s="15"/>
      <c r="Q94" s="15"/>
      <c r="R94" s="15"/>
      <c r="S94" s="15"/>
      <c r="T94" s="15"/>
      <c r="U94" s="15"/>
      <c r="V94" s="15"/>
      <c r="W94" s="15"/>
      <c r="X94" s="15"/>
      <c r="Y94" s="15"/>
      <c r="Z94" s="15"/>
      <c r="AA94" s="15"/>
      <c r="AB94" s="15"/>
      <c r="AC94" s="15"/>
      <c r="AD94" s="15"/>
    </row>
    <row r="95" spans="2:30" s="41" customFormat="1" ht="22.5" customHeight="1">
      <c r="B95" s="105"/>
      <c r="C95" s="14"/>
      <c r="D95" s="15"/>
      <c r="E95" s="15"/>
      <c r="F95" s="14"/>
      <c r="G95" s="42"/>
      <c r="H95" s="15"/>
      <c r="I95" s="15"/>
      <c r="J95" s="15"/>
      <c r="K95" s="15"/>
      <c r="L95" s="15"/>
      <c r="M95" s="15"/>
      <c r="N95" s="15"/>
      <c r="O95" s="15"/>
      <c r="P95" s="15"/>
      <c r="Q95" s="15"/>
      <c r="R95" s="15"/>
      <c r="S95" s="15"/>
      <c r="T95" s="15"/>
      <c r="U95" s="15"/>
      <c r="V95" s="15"/>
      <c r="W95" s="15"/>
      <c r="X95" s="15"/>
      <c r="Y95" s="15"/>
      <c r="Z95" s="15"/>
      <c r="AA95" s="15"/>
      <c r="AB95" s="15"/>
      <c r="AC95" s="15"/>
      <c r="AD95" s="15"/>
    </row>
    <row r="96" spans="2:30" s="41" customFormat="1" ht="22.5" customHeight="1">
      <c r="B96" s="105"/>
      <c r="C96" s="14"/>
      <c r="D96" s="15"/>
      <c r="E96" s="15"/>
      <c r="F96" s="14"/>
      <c r="G96" s="42"/>
      <c r="H96" s="15"/>
      <c r="I96" s="15"/>
      <c r="J96" s="15"/>
      <c r="K96" s="15"/>
      <c r="L96" s="15"/>
      <c r="M96" s="15"/>
      <c r="N96" s="15"/>
      <c r="O96" s="15"/>
      <c r="P96" s="15"/>
      <c r="Q96" s="15"/>
      <c r="R96" s="15"/>
      <c r="S96" s="15"/>
      <c r="T96" s="15"/>
      <c r="U96" s="15"/>
      <c r="V96" s="15"/>
      <c r="W96" s="15"/>
      <c r="X96" s="15"/>
      <c r="Y96" s="15"/>
      <c r="Z96" s="15"/>
      <c r="AA96" s="15"/>
      <c r="AB96" s="15"/>
      <c r="AC96" s="15"/>
      <c r="AD96" s="15"/>
    </row>
    <row r="97" spans="2:30" s="41" customFormat="1" ht="22.5" customHeight="1">
      <c r="B97" s="105"/>
      <c r="C97" s="14"/>
      <c r="D97" s="15"/>
      <c r="E97" s="15"/>
      <c r="F97" s="14"/>
      <c r="G97" s="42"/>
      <c r="H97" s="15"/>
      <c r="I97" s="15"/>
      <c r="J97" s="15"/>
      <c r="K97" s="15"/>
      <c r="L97" s="15"/>
      <c r="M97" s="15"/>
      <c r="N97" s="15"/>
      <c r="O97" s="15"/>
      <c r="P97" s="15"/>
      <c r="Q97" s="15"/>
      <c r="R97" s="15"/>
      <c r="S97" s="15"/>
      <c r="T97" s="15"/>
      <c r="U97" s="15"/>
      <c r="V97" s="15"/>
      <c r="W97" s="15"/>
      <c r="X97" s="15"/>
      <c r="Y97" s="15"/>
      <c r="Z97" s="15"/>
      <c r="AA97" s="15"/>
      <c r="AB97" s="15"/>
      <c r="AC97" s="15"/>
      <c r="AD97" s="15"/>
    </row>
    <row r="98" spans="2:30" s="41" customFormat="1" ht="22.5" customHeight="1">
      <c r="B98" s="105"/>
      <c r="C98" s="14"/>
      <c r="D98" s="15"/>
      <c r="E98" s="15"/>
      <c r="F98" s="14"/>
      <c r="G98" s="42"/>
      <c r="H98" s="15"/>
      <c r="I98" s="15"/>
      <c r="J98" s="15"/>
      <c r="K98" s="15"/>
      <c r="L98" s="15"/>
      <c r="M98" s="15"/>
      <c r="N98" s="15"/>
      <c r="O98" s="15"/>
      <c r="P98" s="15"/>
      <c r="Q98" s="15"/>
      <c r="R98" s="15"/>
      <c r="S98" s="15"/>
      <c r="T98" s="15"/>
      <c r="U98" s="15"/>
      <c r="V98" s="15"/>
      <c r="W98" s="15"/>
      <c r="X98" s="15"/>
      <c r="Y98" s="15"/>
      <c r="Z98" s="15"/>
      <c r="AA98" s="15"/>
      <c r="AB98" s="15"/>
      <c r="AC98" s="15"/>
      <c r="AD98" s="15"/>
    </row>
    <row r="99" spans="2:30" s="41" customFormat="1" ht="22.5" customHeight="1">
      <c r="B99" s="105"/>
      <c r="C99" s="14"/>
      <c r="D99" s="15"/>
      <c r="E99" s="15"/>
      <c r="F99" s="14"/>
      <c r="G99" s="42"/>
      <c r="H99" s="15"/>
      <c r="I99" s="15"/>
      <c r="J99" s="15"/>
      <c r="K99" s="15"/>
      <c r="L99" s="15"/>
      <c r="M99" s="15"/>
      <c r="N99" s="15"/>
      <c r="O99" s="15"/>
      <c r="P99" s="15"/>
      <c r="Q99" s="15"/>
      <c r="R99" s="15"/>
      <c r="S99" s="15"/>
      <c r="T99" s="15"/>
      <c r="U99" s="15"/>
      <c r="V99" s="15"/>
      <c r="W99" s="15"/>
      <c r="X99" s="15"/>
      <c r="Y99" s="15"/>
      <c r="Z99" s="15"/>
      <c r="AA99" s="15"/>
      <c r="AB99" s="15"/>
      <c r="AC99" s="15"/>
      <c r="AD99" s="15"/>
    </row>
    <row r="100" spans="2:30" s="41" customFormat="1" ht="22.5" customHeight="1">
      <c r="B100" s="105"/>
      <c r="C100" s="14"/>
      <c r="D100" s="15"/>
      <c r="E100" s="15"/>
      <c r="F100" s="14"/>
      <c r="G100" s="42"/>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row>
    <row r="101" spans="2:30" s="41" customFormat="1" ht="22.5" customHeight="1">
      <c r="B101" s="105"/>
      <c r="C101" s="14"/>
      <c r="D101" s="15"/>
      <c r="E101" s="15"/>
      <c r="F101" s="14"/>
      <c r="G101" s="42"/>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row>
    <row r="102" spans="2:30" s="41" customFormat="1" ht="22.5" customHeight="1">
      <c r="B102" s="105"/>
      <c r="C102" s="14"/>
      <c r="D102" s="15"/>
      <c r="E102" s="15"/>
      <c r="F102" s="14"/>
      <c r="G102" s="42"/>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row>
    <row r="103" spans="2:30" s="41" customFormat="1" ht="22.5" customHeight="1">
      <c r="B103" s="105"/>
      <c r="C103" s="14"/>
      <c r="D103" s="15"/>
      <c r="E103" s="15"/>
      <c r="F103" s="14"/>
      <c r="G103" s="42"/>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row>
    <row r="104" spans="2:30" s="41" customFormat="1" ht="22.5" customHeight="1">
      <c r="B104" s="105"/>
      <c r="C104" s="14"/>
      <c r="D104" s="15"/>
      <c r="E104" s="15"/>
      <c r="F104" s="14"/>
      <c r="G104" s="42"/>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row>
    <row r="105" spans="2:30" s="41" customFormat="1" ht="22.5" customHeight="1">
      <c r="B105" s="105"/>
      <c r="C105" s="14"/>
      <c r="D105" s="15"/>
      <c r="E105" s="15"/>
      <c r="F105" s="14"/>
      <c r="G105" s="42"/>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row>
    <row r="106" spans="2:30" s="41" customFormat="1" ht="22.5" customHeight="1">
      <c r="B106" s="105"/>
      <c r="C106" s="14"/>
      <c r="D106" s="15"/>
      <c r="E106" s="15"/>
      <c r="F106" s="14"/>
      <c r="G106" s="42"/>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row>
    <row r="107" spans="2:30" s="41" customFormat="1" ht="22.5" customHeight="1">
      <c r="B107" s="105"/>
      <c r="C107" s="14"/>
      <c r="D107" s="15"/>
      <c r="E107" s="15"/>
      <c r="F107" s="14"/>
      <c r="G107" s="42"/>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row>
    <row r="108" spans="2:30" s="41" customFormat="1" ht="22.5" customHeight="1">
      <c r="B108" s="105"/>
      <c r="C108" s="14"/>
      <c r="D108" s="15"/>
      <c r="E108" s="15"/>
      <c r="F108" s="14"/>
      <c r="G108" s="42"/>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row>
    <row r="109" spans="2:30" s="41" customFormat="1" ht="22.5" customHeight="1">
      <c r="B109" s="105"/>
      <c r="C109" s="14"/>
      <c r="D109" s="15"/>
      <c r="E109" s="15"/>
      <c r="F109" s="14"/>
      <c r="G109" s="42"/>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row>
    <row r="110" spans="2:30" s="41" customFormat="1" ht="22.5" customHeight="1">
      <c r="B110" s="105"/>
      <c r="C110" s="14"/>
      <c r="D110" s="15"/>
      <c r="E110" s="15"/>
      <c r="F110" s="14"/>
      <c r="G110" s="42"/>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row>
    <row r="111" spans="2:30" s="41" customFormat="1" ht="22.5" customHeight="1">
      <c r="B111" s="105"/>
      <c r="C111" s="14"/>
      <c r="D111" s="15"/>
      <c r="E111" s="15"/>
      <c r="F111" s="14"/>
      <c r="G111" s="42"/>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row>
    <row r="112" spans="2:30" s="41" customFormat="1" ht="22.5" customHeight="1">
      <c r="B112" s="105"/>
      <c r="C112" s="14"/>
      <c r="D112" s="15"/>
      <c r="E112" s="15"/>
      <c r="F112" s="14"/>
      <c r="G112" s="42"/>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row>
    <row r="113" spans="2:30" s="41" customFormat="1" ht="22.5" customHeight="1">
      <c r="B113" s="105"/>
      <c r="C113" s="14"/>
      <c r="D113" s="15"/>
      <c r="E113" s="15"/>
      <c r="F113" s="14"/>
      <c r="G113" s="42"/>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row>
    <row r="114" spans="2:30" s="41" customFormat="1" ht="22.5" customHeight="1">
      <c r="B114" s="105"/>
      <c r="C114" s="14"/>
      <c r="D114" s="15"/>
      <c r="E114" s="15"/>
      <c r="F114" s="14"/>
      <c r="G114" s="42"/>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row>
    <row r="115" spans="2:30" s="41" customFormat="1" ht="22.5" customHeight="1">
      <c r="B115" s="105"/>
      <c r="C115" s="14"/>
      <c r="D115" s="15"/>
      <c r="E115" s="15"/>
      <c r="F115" s="14"/>
      <c r="G115" s="42"/>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row>
    <row r="116" spans="2:30" s="41" customFormat="1" ht="22.5" customHeight="1">
      <c r="B116" s="105"/>
      <c r="C116" s="14"/>
      <c r="D116" s="15"/>
      <c r="E116" s="15"/>
      <c r="F116" s="14"/>
      <c r="G116" s="42"/>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row>
    <row r="117" spans="2:30" s="41" customFormat="1" ht="22.5" customHeight="1">
      <c r="B117" s="105"/>
      <c r="C117" s="14"/>
      <c r="D117" s="15"/>
      <c r="E117" s="15"/>
      <c r="F117" s="14"/>
      <c r="G117" s="42"/>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row>
    <row r="118" spans="2:30" s="41" customFormat="1" ht="22.5" customHeight="1">
      <c r="B118" s="105"/>
      <c r="C118" s="14"/>
      <c r="D118" s="15"/>
      <c r="E118" s="15"/>
      <c r="F118" s="14"/>
      <c r="G118" s="42"/>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row>
    <row r="119" spans="2:30" s="41" customFormat="1" ht="22.5" customHeight="1">
      <c r="B119" s="105"/>
      <c r="C119" s="14"/>
      <c r="D119" s="15"/>
      <c r="E119" s="15"/>
      <c r="F119" s="14"/>
      <c r="G119" s="42"/>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row>
    <row r="120" spans="2:30" s="41" customFormat="1" ht="22.5" customHeight="1">
      <c r="B120" s="105"/>
      <c r="C120" s="14"/>
      <c r="D120" s="15"/>
      <c r="E120" s="15"/>
      <c r="F120" s="14"/>
      <c r="G120" s="42"/>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row>
    <row r="121" spans="2:30" s="41" customFormat="1" ht="22.5" customHeight="1">
      <c r="B121" s="105"/>
      <c r="C121" s="14"/>
      <c r="D121" s="15"/>
      <c r="E121" s="15"/>
      <c r="F121" s="14"/>
      <c r="G121" s="42"/>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row>
    <row r="122" spans="2:30" s="41" customFormat="1" ht="22.5" customHeight="1">
      <c r="B122" s="105"/>
      <c r="C122" s="14"/>
      <c r="D122" s="15"/>
      <c r="E122" s="15"/>
      <c r="F122" s="14"/>
      <c r="G122" s="42"/>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row>
    <row r="123" spans="2:30" s="41" customFormat="1" ht="22.5" customHeight="1">
      <c r="B123" s="105"/>
      <c r="C123" s="14"/>
      <c r="D123" s="15"/>
      <c r="E123" s="15"/>
      <c r="F123" s="14"/>
      <c r="G123" s="42"/>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row>
    <row r="124" spans="2:30" s="41" customFormat="1" ht="22.5" customHeight="1">
      <c r="B124" s="105"/>
      <c r="C124" s="14"/>
      <c r="D124" s="15"/>
      <c r="E124" s="15"/>
      <c r="F124" s="14"/>
      <c r="G124" s="42"/>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row>
    <row r="125" spans="2:30" s="41" customFormat="1" ht="22.5" customHeight="1">
      <c r="B125" s="105"/>
      <c r="C125" s="14"/>
      <c r="D125" s="15"/>
      <c r="E125" s="15"/>
      <c r="F125" s="14"/>
      <c r="G125" s="42"/>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row>
    <row r="126" spans="2:30" s="41" customFormat="1" ht="22.5" customHeight="1">
      <c r="B126" s="105"/>
      <c r="C126" s="14"/>
      <c r="D126" s="15"/>
      <c r="E126" s="15"/>
      <c r="F126" s="14"/>
      <c r="G126" s="42"/>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row>
    <row r="127" spans="2:30" s="41" customFormat="1" ht="22.5" customHeight="1">
      <c r="B127" s="105"/>
      <c r="C127" s="14"/>
      <c r="D127" s="15"/>
      <c r="E127" s="15"/>
      <c r="F127" s="14"/>
      <c r="G127" s="42"/>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row>
    <row r="128" spans="2:30" s="41" customFormat="1" ht="22.5" customHeight="1">
      <c r="B128" s="105"/>
      <c r="C128" s="14"/>
      <c r="D128" s="15"/>
      <c r="E128" s="15"/>
      <c r="F128" s="14"/>
      <c r="G128" s="42"/>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row>
    <row r="129" spans="2:30" s="41" customFormat="1" ht="22.5" customHeight="1">
      <c r="B129" s="105"/>
      <c r="C129" s="14"/>
      <c r="D129" s="15"/>
      <c r="E129" s="15"/>
      <c r="F129" s="14"/>
      <c r="G129" s="42"/>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row>
    <row r="130" spans="2:30" s="41" customFormat="1" ht="22.5" customHeight="1">
      <c r="B130" s="105"/>
      <c r="C130" s="14"/>
      <c r="D130" s="15"/>
      <c r="E130" s="15"/>
      <c r="F130" s="14"/>
      <c r="G130" s="42"/>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row>
    <row r="131" spans="2:30" s="41" customFormat="1" ht="22.5" customHeight="1">
      <c r="B131" s="105"/>
      <c r="C131" s="14"/>
      <c r="D131" s="15"/>
      <c r="E131" s="15"/>
      <c r="F131" s="14"/>
      <c r="G131" s="42"/>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row>
    <row r="132" spans="2:30" s="41" customFormat="1" ht="22.5" customHeight="1">
      <c r="B132" s="105"/>
      <c r="C132" s="14"/>
      <c r="D132" s="15"/>
      <c r="E132" s="15"/>
      <c r="F132" s="14"/>
      <c r="G132" s="42"/>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row>
    <row r="133" spans="2:30" s="41" customFormat="1" ht="22.5" customHeight="1">
      <c r="B133" s="105"/>
      <c r="C133" s="14"/>
      <c r="D133" s="15"/>
      <c r="E133" s="15"/>
      <c r="F133" s="14"/>
      <c r="G133" s="42"/>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row>
    <row r="134" spans="2:30" s="41" customFormat="1" ht="22.5" customHeight="1">
      <c r="B134" s="105"/>
      <c r="C134" s="14"/>
      <c r="D134" s="15"/>
      <c r="E134" s="15"/>
      <c r="F134" s="14"/>
      <c r="G134" s="42"/>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row>
    <row r="135" spans="2:30" s="41" customFormat="1" ht="22.5" customHeight="1">
      <c r="B135" s="105"/>
      <c r="C135" s="14"/>
      <c r="D135" s="15"/>
      <c r="E135" s="15"/>
      <c r="F135" s="14"/>
      <c r="G135" s="42"/>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row>
    <row r="136" spans="2:30" s="41" customFormat="1" ht="22.5" customHeight="1">
      <c r="B136" s="105"/>
      <c r="C136" s="14"/>
      <c r="D136" s="15"/>
      <c r="E136" s="15"/>
      <c r="F136" s="14"/>
      <c r="G136" s="42"/>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row>
    <row r="137" spans="2:30" s="41" customFormat="1" ht="22.5" customHeight="1">
      <c r="B137" s="105"/>
      <c r="C137" s="14"/>
      <c r="D137" s="15"/>
      <c r="E137" s="15"/>
      <c r="F137" s="14"/>
      <c r="G137" s="42"/>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row>
    <row r="138" spans="2:30" s="41" customFormat="1" ht="22.5" customHeight="1">
      <c r="B138" s="105"/>
      <c r="C138" s="14"/>
      <c r="D138" s="15"/>
      <c r="E138" s="15"/>
      <c r="F138" s="14"/>
      <c r="G138" s="42"/>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row>
    <row r="139" spans="2:30" s="41" customFormat="1" ht="22.5" customHeight="1">
      <c r="B139" s="105"/>
      <c r="C139" s="14"/>
      <c r="D139" s="15"/>
      <c r="E139" s="15"/>
      <c r="F139" s="14"/>
      <c r="G139" s="42"/>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row>
    <row r="140" spans="2:30" s="41" customFormat="1" ht="22.5" customHeight="1">
      <c r="B140" s="105"/>
      <c r="C140" s="14"/>
      <c r="D140" s="15"/>
      <c r="E140" s="15"/>
      <c r="F140" s="14"/>
      <c r="G140" s="42"/>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row>
    <row r="141" spans="2:30" s="41" customFormat="1" ht="22.5" customHeight="1">
      <c r="B141" s="105"/>
      <c r="C141" s="14"/>
      <c r="D141" s="15"/>
      <c r="E141" s="15"/>
      <c r="F141" s="14"/>
      <c r="G141" s="42"/>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row>
    <row r="142" spans="2:30" s="41" customFormat="1" ht="22.5" customHeight="1">
      <c r="B142" s="105"/>
      <c r="C142" s="14"/>
      <c r="D142" s="15"/>
      <c r="E142" s="15"/>
      <c r="F142" s="14"/>
      <c r="G142" s="42"/>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row>
    <row r="143" spans="2:30" s="41" customFormat="1" ht="22.5" customHeight="1">
      <c r="B143" s="105"/>
      <c r="C143" s="14"/>
      <c r="D143" s="15"/>
      <c r="E143" s="15"/>
      <c r="F143" s="14"/>
      <c r="G143" s="42"/>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row>
    <row r="144" spans="2:30" s="41" customFormat="1" ht="22.5" customHeight="1">
      <c r="B144" s="105"/>
      <c r="C144" s="14"/>
      <c r="D144" s="15"/>
      <c r="E144" s="15"/>
      <c r="F144" s="14"/>
      <c r="G144" s="42"/>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row>
    <row r="145" spans="2:30" s="41" customFormat="1" ht="22.5" customHeight="1">
      <c r="B145" s="105"/>
      <c r="C145" s="14"/>
      <c r="D145" s="15"/>
      <c r="E145" s="15"/>
      <c r="F145" s="14"/>
      <c r="G145" s="42"/>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row>
    <row r="146" spans="2:30" s="41" customFormat="1" ht="22.5" customHeight="1">
      <c r="B146" s="105"/>
      <c r="C146" s="14"/>
      <c r="D146" s="15"/>
      <c r="E146" s="15"/>
      <c r="F146" s="14"/>
      <c r="G146" s="42"/>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row>
    <row r="147" spans="2:30" s="41" customFormat="1" ht="22.5" customHeight="1">
      <c r="B147" s="105"/>
      <c r="C147" s="14"/>
      <c r="D147" s="15"/>
      <c r="E147" s="15"/>
      <c r="F147" s="14"/>
      <c r="G147" s="42"/>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row>
    <row r="148" spans="2:30" s="41" customFormat="1" ht="22.5" customHeight="1">
      <c r="B148" s="105"/>
      <c r="C148" s="14"/>
      <c r="D148" s="15"/>
      <c r="E148" s="15"/>
      <c r="F148" s="14"/>
      <c r="G148" s="42"/>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row>
    <row r="149" spans="2:30" s="41" customFormat="1" ht="22.5" customHeight="1">
      <c r="B149" s="105"/>
      <c r="C149" s="14"/>
      <c r="D149" s="15"/>
      <c r="E149" s="15"/>
      <c r="F149" s="14"/>
      <c r="G149" s="42"/>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row>
    <row r="150" spans="2:30" s="41" customFormat="1" ht="22.5" customHeight="1">
      <c r="B150" s="105"/>
      <c r="C150" s="14"/>
      <c r="D150" s="15"/>
      <c r="E150" s="15"/>
      <c r="F150" s="14"/>
      <c r="G150" s="42"/>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row>
    <row r="151" spans="2:30" s="41" customFormat="1" ht="22.5" customHeight="1">
      <c r="B151" s="105"/>
      <c r="C151" s="14"/>
      <c r="D151" s="15"/>
      <c r="E151" s="15"/>
      <c r="F151" s="14"/>
      <c r="G151" s="42"/>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row>
    <row r="152" spans="2:30" s="41" customFormat="1" ht="22.5" customHeight="1">
      <c r="B152" s="105"/>
      <c r="C152" s="14"/>
      <c r="D152" s="15"/>
      <c r="E152" s="15"/>
      <c r="F152" s="14"/>
      <c r="G152" s="42"/>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row>
    <row r="153" spans="2:30" s="41" customFormat="1" ht="22.5" customHeight="1">
      <c r="B153" s="105"/>
      <c r="C153" s="14"/>
      <c r="D153" s="15"/>
      <c r="E153" s="15"/>
      <c r="F153" s="14"/>
      <c r="G153" s="42"/>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row>
    <row r="154" spans="2:30" s="41" customFormat="1" ht="22.5" customHeight="1">
      <c r="B154" s="105"/>
      <c r="C154" s="14"/>
      <c r="D154" s="15"/>
      <c r="E154" s="15"/>
      <c r="F154" s="14"/>
      <c r="G154" s="42"/>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row>
    <row r="155" spans="2:30" s="41" customFormat="1" ht="22.5" customHeight="1">
      <c r="B155" s="105"/>
      <c r="C155" s="14"/>
      <c r="D155" s="15"/>
      <c r="E155" s="15"/>
      <c r="F155" s="14"/>
      <c r="G155" s="42"/>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row>
    <row r="156" spans="2:30" s="41" customFormat="1" ht="22.5" customHeight="1">
      <c r="B156" s="105"/>
      <c r="C156" s="14"/>
      <c r="D156" s="15"/>
      <c r="E156" s="15"/>
      <c r="F156" s="14"/>
      <c r="G156" s="42"/>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row>
    <row r="157" spans="2:30" s="41" customFormat="1" ht="22.5" customHeight="1">
      <c r="B157" s="105"/>
      <c r="C157" s="14"/>
      <c r="D157" s="15"/>
      <c r="E157" s="15"/>
      <c r="F157" s="14"/>
      <c r="G157" s="42"/>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row>
    <row r="158" spans="2:30" s="41" customFormat="1" ht="22.5" customHeight="1">
      <c r="B158" s="105"/>
      <c r="C158" s="14"/>
      <c r="D158" s="15"/>
      <c r="E158" s="15"/>
      <c r="F158" s="14"/>
      <c r="G158" s="42"/>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row>
    <row r="159" spans="2:30" s="41" customFormat="1" ht="22.5" customHeight="1">
      <c r="B159" s="105"/>
      <c r="C159" s="14"/>
      <c r="D159" s="15"/>
      <c r="E159" s="15"/>
      <c r="F159" s="14"/>
      <c r="G159" s="42"/>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row>
    <row r="160" spans="2:30" s="41" customFormat="1" ht="22.5" customHeight="1">
      <c r="B160" s="105"/>
      <c r="C160" s="14"/>
      <c r="D160" s="15"/>
      <c r="E160" s="15"/>
      <c r="F160" s="14"/>
      <c r="G160" s="42"/>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row>
    <row r="161" spans="2:30" s="41" customFormat="1" ht="22.5" customHeight="1">
      <c r="B161" s="105"/>
      <c r="C161" s="14"/>
      <c r="D161" s="15"/>
      <c r="E161" s="15"/>
      <c r="F161" s="14"/>
      <c r="G161" s="42"/>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row>
    <row r="162" spans="2:30" s="41" customFormat="1" ht="22.5" customHeight="1">
      <c r="B162" s="105"/>
      <c r="C162" s="14"/>
      <c r="D162" s="15"/>
      <c r="E162" s="15"/>
      <c r="F162" s="14"/>
      <c r="G162" s="42"/>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row>
    <row r="163" spans="2:30" s="41" customFormat="1" ht="22.5" customHeight="1">
      <c r="B163" s="105"/>
      <c r="C163" s="14"/>
      <c r="D163" s="15"/>
      <c r="E163" s="15"/>
      <c r="F163" s="14"/>
      <c r="G163" s="42"/>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row>
  </sheetData>
  <sheetProtection password="C719" sheet="1" formatRows="0" insertColumns="0" insertRows="0" insertHyperlinks="0" deleteColumns="0" deleteRows="0" sort="0" autoFilter="0" pivotTables="0"/>
  <mergeCells count="4">
    <mergeCell ref="A45:E45"/>
    <mergeCell ref="A1:F1"/>
    <mergeCell ref="A2:F2"/>
    <mergeCell ref="A3:F3"/>
  </mergeCells>
  <phoneticPr fontId="19" type="noConversion"/>
  <dataValidations count="1">
    <dataValidation allowBlank="1" showInputMessage="1" showErrorMessage="1" sqref="A4:B4 B5:B9 B14:B15 B17:B44"/>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sheetPr enableFormatConditionsCalculation="0">
    <tabColor indexed="11"/>
  </sheetPr>
  <dimension ref="A1:F18"/>
  <sheetViews>
    <sheetView showZeros="0" tabSelected="1" view="pageBreakPreview" topLeftCell="A7" zoomScale="115" workbookViewId="0">
      <selection activeCell="D9" sqref="D9"/>
    </sheetView>
  </sheetViews>
  <sheetFormatPr defaultColWidth="8.796875" defaultRowHeight="42" customHeight="1"/>
  <cols>
    <col min="1" max="2" width="15.6640625" style="3" customWidth="1"/>
    <col min="3" max="3" width="34.796875" style="3" customWidth="1"/>
    <col min="4" max="4" width="26.796875" style="4" customWidth="1"/>
    <col min="5" max="16384" width="8.796875" style="3"/>
  </cols>
  <sheetData>
    <row r="1" spans="1:6" ht="22.5" customHeight="1">
      <c r="A1" s="5" t="s">
        <v>75</v>
      </c>
    </row>
    <row r="2" spans="1:6" ht="35" customHeight="1">
      <c r="A2" s="125" t="s">
        <v>41</v>
      </c>
      <c r="B2" s="125"/>
      <c r="C2" s="125"/>
      <c r="D2" s="125"/>
    </row>
    <row r="3" spans="1:6" s="1" customFormat="1" ht="25.25" customHeight="1">
      <c r="A3" s="126" t="str">
        <f ca="1">'100章'!A3</f>
        <v>采购项目名称：巴林右旗大板镇准哈日毛都嘎查乡村道路联络线工程</v>
      </c>
      <c r="B3" s="126"/>
      <c r="C3" s="126"/>
      <c r="D3" s="126"/>
      <c r="E3" s="6"/>
      <c r="F3" s="6"/>
    </row>
    <row r="4" spans="1:6" s="2" customFormat="1" ht="25.25" customHeight="1">
      <c r="A4" s="127" t="s">
        <v>76</v>
      </c>
      <c r="B4" s="127"/>
      <c r="C4" s="127"/>
      <c r="D4" s="127"/>
    </row>
    <row r="5" spans="1:6" s="2" customFormat="1" ht="40.25" customHeight="1">
      <c r="A5" s="7" t="s">
        <v>77</v>
      </c>
      <c r="B5" s="7" t="s">
        <v>78</v>
      </c>
      <c r="C5" s="7" t="s">
        <v>79</v>
      </c>
      <c r="D5" s="8" t="s">
        <v>80</v>
      </c>
    </row>
    <row r="6" spans="1:6" s="2" customFormat="1" ht="40.25" customHeight="1">
      <c r="A6" s="7">
        <v>1</v>
      </c>
      <c r="B6" s="9">
        <v>100</v>
      </c>
      <c r="C6" s="7" t="s">
        <v>81</v>
      </c>
      <c r="D6" s="10">
        <f ca="1">'100章'!F28</f>
        <v>0</v>
      </c>
    </row>
    <row r="7" spans="1:6" s="2" customFormat="1" ht="40.25" customHeight="1">
      <c r="A7" s="7">
        <v>2</v>
      </c>
      <c r="B7" s="9">
        <v>200</v>
      </c>
      <c r="C7" s="7" t="s">
        <v>82</v>
      </c>
      <c r="D7" s="10">
        <f ca="1">'200章'!F31</f>
        <v>0</v>
      </c>
    </row>
    <row r="8" spans="1:6" s="2" customFormat="1" ht="40.25" customHeight="1">
      <c r="A8" s="7">
        <v>3</v>
      </c>
      <c r="B8" s="9">
        <v>300</v>
      </c>
      <c r="C8" s="7" t="s">
        <v>83</v>
      </c>
      <c r="D8" s="10">
        <f ca="1">'300章'!F27</f>
        <v>0</v>
      </c>
    </row>
    <row r="9" spans="1:6" s="2" customFormat="1" ht="40.25" customHeight="1">
      <c r="A9" s="7">
        <v>4</v>
      </c>
      <c r="B9" s="9">
        <v>400</v>
      </c>
      <c r="C9" s="7" t="s">
        <v>84</v>
      </c>
      <c r="D9" s="10">
        <f ca="1">'400章'!F45</f>
        <v>0</v>
      </c>
    </row>
    <row r="10" spans="1:6" s="2" customFormat="1" ht="40.25" customHeight="1">
      <c r="A10" s="7">
        <v>5</v>
      </c>
      <c r="B10" s="9">
        <v>500</v>
      </c>
      <c r="C10" s="7" t="s">
        <v>85</v>
      </c>
      <c r="D10" s="10"/>
    </row>
    <row r="11" spans="1:6" s="2" customFormat="1" ht="40.25" customHeight="1">
      <c r="A11" s="7">
        <v>6</v>
      </c>
      <c r="B11" s="9">
        <v>600</v>
      </c>
      <c r="C11" s="7" t="s">
        <v>86</v>
      </c>
      <c r="D11" s="10"/>
    </row>
    <row r="12" spans="1:6" s="2" customFormat="1" ht="40.25" customHeight="1">
      <c r="A12" s="7">
        <v>7</v>
      </c>
      <c r="B12" s="9">
        <v>700</v>
      </c>
      <c r="C12" s="7" t="s">
        <v>87</v>
      </c>
      <c r="D12" s="10"/>
    </row>
    <row r="13" spans="1:6" s="2" customFormat="1" ht="40.25" customHeight="1">
      <c r="A13" s="7">
        <v>8</v>
      </c>
      <c r="B13" s="124" t="s">
        <v>88</v>
      </c>
      <c r="C13" s="124"/>
      <c r="D13" s="10">
        <f>SUM(D6:D12)</f>
        <v>0</v>
      </c>
    </row>
    <row r="14" spans="1:6" s="2" customFormat="1" ht="40.25" customHeight="1">
      <c r="A14" s="7">
        <v>9</v>
      </c>
      <c r="B14" s="128" t="s">
        <v>89</v>
      </c>
      <c r="C14" s="129"/>
      <c r="D14" s="10"/>
    </row>
    <row r="15" spans="1:6" s="2" customFormat="1" ht="40.25" customHeight="1">
      <c r="A15" s="7">
        <v>10</v>
      </c>
      <c r="B15" s="128" t="s">
        <v>90</v>
      </c>
      <c r="C15" s="129"/>
      <c r="D15" s="10">
        <f>D13-D14</f>
        <v>0</v>
      </c>
    </row>
    <row r="16" spans="1:6" s="2" customFormat="1" ht="40.25" customHeight="1">
      <c r="A16" s="7">
        <v>11</v>
      </c>
      <c r="B16" s="128" t="s">
        <v>221</v>
      </c>
      <c r="C16" s="129"/>
      <c r="D16" s="11"/>
    </row>
    <row r="17" spans="1:4" s="2" customFormat="1" ht="40.25" customHeight="1">
      <c r="A17" s="7">
        <v>12</v>
      </c>
      <c r="B17" s="124" t="s">
        <v>219</v>
      </c>
      <c r="C17" s="124"/>
      <c r="D17" s="10">
        <f>ROUND((D15*0),0)</f>
        <v>0</v>
      </c>
    </row>
    <row r="18" spans="1:4" s="2" customFormat="1" ht="40.25" customHeight="1">
      <c r="A18" s="7">
        <v>13</v>
      </c>
      <c r="B18" s="124" t="s">
        <v>218</v>
      </c>
      <c r="C18" s="124"/>
      <c r="D18" s="10">
        <f>ROUND(D13+D16+D17,0)</f>
        <v>0</v>
      </c>
    </row>
  </sheetData>
  <sheetProtection password="C719" sheet="1" formatRows="0" insertColumns="0" insertRows="0" insertHyperlinks="0" deleteColumns="0" deleteRows="0" sort="0" autoFilter="0" pivotTables="0"/>
  <mergeCells count="9">
    <mergeCell ref="B18:C18"/>
    <mergeCell ref="A2:D2"/>
    <mergeCell ref="A3:D3"/>
    <mergeCell ref="A4:D4"/>
    <mergeCell ref="B13:C13"/>
    <mergeCell ref="B14:C14"/>
    <mergeCell ref="B15:C15"/>
    <mergeCell ref="B16:C16"/>
    <mergeCell ref="B17:C17"/>
  </mergeCells>
  <phoneticPr fontId="19" type="noConversion"/>
  <printOptions horizontalCentered="1"/>
  <pageMargins left="0.59055118110236204" right="0.43307086614173201" top="0.59055118110236204" bottom="0.59055118110236204" header="0.31496062992126" footer="0.31496062992126"/>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清单说明</vt:lpstr>
      <vt:lpstr>100章</vt:lpstr>
      <vt:lpstr>200章</vt:lpstr>
      <vt:lpstr>300章</vt:lpstr>
      <vt:lpstr>400章</vt:lpstr>
      <vt:lpstr>投标报价汇总表</vt:lpstr>
      <vt:lpstr>'100章'!Print_Area</vt:lpstr>
      <vt:lpstr>'200章'!Print_Area</vt:lpstr>
      <vt:lpstr>'300章'!Print_Area</vt:lpstr>
      <vt:lpstr>'400章'!Print_Area</vt:lpstr>
      <vt:lpstr>清单说明!Print_Area</vt:lpstr>
      <vt:lpstr>投标报价汇总表!Print_Area</vt:lpstr>
      <vt:lpstr>'100章'!Print_Titles</vt:lpstr>
      <vt:lpstr>'200章'!Print_Titles</vt:lpstr>
      <vt:lpstr>'300章'!Print_Titles</vt:lpstr>
      <vt:lpstr>'400章'!Print_Titles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2026-04-13T07:12:37Z</cp:lastPrinted>
  <dcterms:created xsi:type="dcterms:W3CDTF">2006-09-16T00:00:00Z</dcterms:created>
  <dcterms:modified xsi:type="dcterms:W3CDTF">2026-04-22T07:31:53Z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9D612D5D04704254A542070E53557CBB</vt:lpwstr>
  </property>
  <property fmtid="{D5CDD505-2E9C-101B-9397-08002B2CF9AE}" pid="3" name="KSOProductBuildVer">
    <vt:lpwstr>2052-12.1.0.22529</vt:lpwstr>
  </property>
  <property fmtid="{D5CDD505-2E9C-101B-9397-08002B2CF9AE}" pid="4" name="KSOReadingLayout">
    <vt:bool>false</vt:bool>
  </property>
</Properties>
</file>